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\AppData\Local\Temp\scp25459\home\jd\data\www\mstgroup.ru\s1\promo\"/>
    </mc:Choice>
  </mc:AlternateContent>
  <bookViews>
    <workbookView xWindow="480" yWindow="75" windowWidth="27795" windowHeight="12345"/>
  </bookViews>
  <sheets>
    <sheet name="список АЗС " sheetId="2" r:id="rId1"/>
    <sheet name="дополнительный сервис" sheetId="1" r:id="rId2"/>
  </sheets>
  <externalReferences>
    <externalReference r:id="rId3"/>
    <externalReference r:id="rId4"/>
  </externalReferences>
  <definedNames>
    <definedName name="_xlnm._FilterDatabase" localSheetId="1" hidden="1">'дополнительный сервис'!$A$1:$P$164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A159" i="2" l="1"/>
  <c r="A160" i="2" s="1"/>
  <c r="A161" i="2" s="1"/>
  <c r="A162" i="2" s="1"/>
  <c r="A163" i="2" s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<sst xmlns="http://schemas.openxmlformats.org/spreadsheetml/2006/main" count="2609" uniqueCount="878">
  <si>
    <t>№ п/п</t>
  </si>
  <si>
    <t>№ АЗК/МАЗК</t>
  </si>
  <si>
    <t>Бренд</t>
  </si>
  <si>
    <t>Адрес АЗК/МАЗК</t>
  </si>
  <si>
    <t>Город/область</t>
  </si>
  <si>
    <t>Район</t>
  </si>
  <si>
    <t>Ориентир</t>
  </si>
  <si>
    <t>Виды топлива</t>
  </si>
  <si>
    <t>GPS координаты</t>
  </si>
  <si>
    <t>ДТ  (ДТ Active - BP)</t>
  </si>
  <si>
    <t>ДТ Active Ult</t>
  </si>
  <si>
    <t>АИ-92 (92 Active - BP)</t>
  </si>
  <si>
    <t>АИ-95 (95 Active - BP)</t>
  </si>
  <si>
    <t>95 br  (Ult/Pul)</t>
  </si>
  <si>
    <t>АИ-100 
(АИ-100 Active Ult  - BP)</t>
  </si>
  <si>
    <t>СПБ</t>
  </si>
  <si>
    <t>Красногвардейский р-н</t>
  </si>
  <si>
    <t>нет</t>
  </si>
  <si>
    <t>да</t>
  </si>
  <si>
    <t>Василеостровский р-н</t>
  </si>
  <si>
    <t>Выборгский р-н</t>
  </si>
  <si>
    <t>Невский р-н</t>
  </si>
  <si>
    <t>Калининский р-н</t>
  </si>
  <si>
    <t>Фрунзенский р-н</t>
  </si>
  <si>
    <t>Московский р-н</t>
  </si>
  <si>
    <t>Красносельский р-н</t>
  </si>
  <si>
    <t>ЛО</t>
  </si>
  <si>
    <t>ЛО, Всеволожский р-н</t>
  </si>
  <si>
    <t>ЛО, Выборгский р-н</t>
  </si>
  <si>
    <t>Пушкинский р-н</t>
  </si>
  <si>
    <t>Колпинский р-н</t>
  </si>
  <si>
    <t>НО</t>
  </si>
  <si>
    <t>АЗК 001</t>
  </si>
  <si>
    <t>АЗК 001  "Королева"</t>
  </si>
  <si>
    <t>Приморский р-н</t>
  </si>
  <si>
    <t>м. Пионерская, ст.м.Комендантский проспект</t>
  </si>
  <si>
    <t>-</t>
  </si>
  <si>
    <t>60.018160</t>
  </si>
  <si>
    <t>30.256651</t>
  </si>
  <si>
    <t>АЗК 002</t>
  </si>
  <si>
    <t>АЗК 002  "Казакова"</t>
  </si>
  <si>
    <t>Рынок Юнона, м. Автово, ст. м.Ленинский проспект, АЗС ПТК, ЛУКОЙЛ, СургутНГ</t>
  </si>
  <si>
    <t>59.860255</t>
  </si>
  <si>
    <t>30.217157</t>
  </si>
  <si>
    <t>АЗК 003</t>
  </si>
  <si>
    <t>АЗК 003  "Витебский"</t>
  </si>
  <si>
    <t xml:space="preserve">Ст.м. "Звездная", "Купчино", ТРК "Балканский", " Континент", АЗК "Газпром", "Лукойл" </t>
  </si>
  <si>
    <t>59.835271</t>
  </si>
  <si>
    <t>30.371253</t>
  </si>
  <si>
    <t>АЗК 004</t>
  </si>
  <si>
    <t>АЗК 004  "Юшково"</t>
  </si>
  <si>
    <t>ЛО, Волховский р-н</t>
  </si>
  <si>
    <t xml:space="preserve"> АЗС КАС, АЗС Лукойл</t>
  </si>
  <si>
    <t>60.065613</t>
  </si>
  <si>
    <t>32.309200</t>
  </si>
  <si>
    <t>АЗК 005</t>
  </si>
  <si>
    <t>АЗК 005  "Ветеранов"</t>
  </si>
  <si>
    <t>Ст.м. "пр.Ветеранов", АЗС  "Газпромнефть", Пересечение пр. Ветеранов и ул. Пионерстрой</t>
  </si>
  <si>
    <t>59.834740</t>
  </si>
  <si>
    <t>30.125808</t>
  </si>
  <si>
    <t>АЗК 006</t>
  </si>
  <si>
    <t>АЗК 006  "Ломоносов"</t>
  </si>
  <si>
    <t>Петроворцовый р-н</t>
  </si>
  <si>
    <t>АЗС Газпром, Лукойл</t>
  </si>
  <si>
    <t>59.893159</t>
  </si>
  <si>
    <t>29.794869</t>
  </si>
  <si>
    <t>АЗК 007</t>
  </si>
  <si>
    <t>АЗК 007  "Парголово"</t>
  </si>
  <si>
    <t>Ст.м.Пр.Просвещения/Озерки, АЗС Несте, BP, ПТК, Shell, Газпром</t>
  </si>
  <si>
    <t>60.077254</t>
  </si>
  <si>
    <t>30.269978</t>
  </si>
  <si>
    <t>АЗК 008</t>
  </si>
  <si>
    <t>АЗК 008  "Кронштадт"</t>
  </si>
  <si>
    <t>Кронштадтский р-н</t>
  </si>
  <si>
    <t>Паромно-перегрузочный комплекс "МОБИ ДИК"</t>
  </si>
  <si>
    <t>60.006927</t>
  </si>
  <si>
    <t>29.712354</t>
  </si>
  <si>
    <t>АЗК 009</t>
  </si>
  <si>
    <t>АЗК 009  "Лахтинский"</t>
  </si>
  <si>
    <t>Ст.м."Старая деревня", АЗК "Лукойл", АЗК "Линос"</t>
  </si>
  <si>
    <t>59.988747</t>
  </si>
  <si>
    <t>30.174691</t>
  </si>
  <si>
    <t>АЗК 010</t>
  </si>
  <si>
    <t>АЗК 010  "Шушары"</t>
  </si>
  <si>
    <t>РефТранс</t>
  </si>
  <si>
    <t>59.812023</t>
  </si>
  <si>
    <t>30.394000</t>
  </si>
  <si>
    <t>АЗК 011</t>
  </si>
  <si>
    <t>АЗК 011  "Культуры"</t>
  </si>
  <si>
    <t>Выборгский р-он</t>
  </si>
  <si>
    <t>ст.м. Гражданский пр., м.Политехническая, м. Проспект Просвещения.  АЗК Киришиавтосервис</t>
  </si>
  <si>
    <t>60.056005</t>
  </si>
  <si>
    <t>30.383112</t>
  </si>
  <si>
    <t>АЗК 012</t>
  </si>
  <si>
    <t>АЗК 012  "Красное"</t>
  </si>
  <si>
    <t>Ст.м. пр.Ветеранов АЗС Фаэтон, АЗС ПТК</t>
  </si>
  <si>
    <t>59.761572</t>
  </si>
  <si>
    <t>30.114114</t>
  </si>
  <si>
    <t>ААЗК 013</t>
  </si>
  <si>
    <t>ААЗК 013  "Фучика"</t>
  </si>
  <si>
    <t>Ст.Г-т Метрика, АЗС Газпром, Автоцентр "Максимум"</t>
  </si>
  <si>
    <t>59.883449</t>
  </si>
  <si>
    <t>30.385470</t>
  </si>
  <si>
    <t>АЗК 014</t>
  </si>
  <si>
    <t>АЗК 014  "Дальневосточный"</t>
  </si>
  <si>
    <t>ст.м.Большивиков, ст.м.Дыбенко, АЗС Газпром, Линос, Лукойл.</t>
  </si>
  <si>
    <t>59.905502</t>
  </si>
  <si>
    <t>30.452204</t>
  </si>
  <si>
    <t>АЗК 015</t>
  </si>
  <si>
    <t>АЗК 015  "Будапештская"</t>
  </si>
  <si>
    <t>ст.м.Купчино</t>
  </si>
  <si>
    <t>59.826035</t>
  </si>
  <si>
    <t>30.411201</t>
  </si>
  <si>
    <t>АЗК 016</t>
  </si>
  <si>
    <t>АЗК 016  "Скандинавия-1"</t>
  </si>
  <si>
    <t>п.Говрилово</t>
  </si>
  <si>
    <t>60.616706</t>
  </si>
  <si>
    <t>29.069382</t>
  </si>
  <si>
    <t>АЗК 017</t>
  </si>
  <si>
    <t>АЗК 017  "Скандинавия-2"</t>
  </si>
  <si>
    <t>АЗС Арис 10 км в сторону СПБ, Несте 10км в сторону Выборга</t>
  </si>
  <si>
    <t>60.609584</t>
  </si>
  <si>
    <t>29.086846</t>
  </si>
  <si>
    <t>АЗК 018</t>
  </si>
  <si>
    <t>АЗК 018  "Хвалово"</t>
  </si>
  <si>
    <t>д.Хвалово</t>
  </si>
  <si>
    <t>59.945820</t>
  </si>
  <si>
    <t>32.745770</t>
  </si>
  <si>
    <t>АЗК 019</t>
  </si>
  <si>
    <t>АЗК 019  "Паша"</t>
  </si>
  <si>
    <t>Пятерочка, гост. Юбилейная, магазин автозапчастей</t>
  </si>
  <si>
    <t>60.401536</t>
  </si>
  <si>
    <t>33.021016</t>
  </si>
  <si>
    <t>АЗК 021</t>
  </si>
  <si>
    <t>АЗК 021  "Южное шоссе"</t>
  </si>
  <si>
    <t>Парк Интернационалистов</t>
  </si>
  <si>
    <t>59.856589</t>
  </si>
  <si>
    <t>30.401197</t>
  </si>
  <si>
    <t>МАЗК 022</t>
  </si>
  <si>
    <t>МАЗК 022  "Владимировская"</t>
  </si>
  <si>
    <t>ЛО, Приозерский р-н</t>
  </si>
  <si>
    <t>б. Владимировкая, пос. Владимировка</t>
  </si>
  <si>
    <t>60.832716</t>
  </si>
  <si>
    <t>30.469625</t>
  </si>
  <si>
    <t>АЗК 101</t>
  </si>
  <si>
    <t>АЗК 101  "Непокоренных"</t>
  </si>
  <si>
    <t>ОСАО "РЕСО-Гарантия", АЦ "Nissan", Автостоянка</t>
  </si>
  <si>
    <t>59.993727</t>
  </si>
  <si>
    <t>30.391471</t>
  </si>
  <si>
    <t>АЗК 102</t>
  </si>
  <si>
    <t>АЗК 102  "Революции"</t>
  </si>
  <si>
    <t xml:space="preserve">АЦ "Инком Авто", БЦ «Re-forma» </t>
  </si>
  <si>
    <t>59.962224</t>
  </si>
  <si>
    <t>30.458988</t>
  </si>
  <si>
    <t>АЗК 103</t>
  </si>
  <si>
    <t>АЗК 103  "Октябрьская"</t>
  </si>
  <si>
    <t xml:space="preserve">ТК "ШТРИХ-КОД", Володарский мост </t>
  </si>
  <si>
    <t>59.878448</t>
  </si>
  <si>
    <t>30.457775</t>
  </si>
  <si>
    <t>АЗК 105</t>
  </si>
  <si>
    <t>АЗК 105  "Карпатская"</t>
  </si>
  <si>
    <t>ООО «Максидом», Пожарная часть №58</t>
  </si>
  <si>
    <t>59.844204</t>
  </si>
  <si>
    <t>30.422474</t>
  </si>
  <si>
    <t>АЗК 110</t>
  </si>
  <si>
    <t>АЗК 110  "Коммуны"</t>
  </si>
  <si>
    <t>ОВД № 26 Красногвардейского района, Полюстровский рынок</t>
  </si>
  <si>
    <t>59.962233</t>
  </si>
  <si>
    <t>30.487562</t>
  </si>
  <si>
    <t>АЗК 111</t>
  </si>
  <si>
    <t>АЗК 111  "Косыгина"</t>
  </si>
  <si>
    <t>Путепровод, Отдел ГИБДД УМВД России</t>
  </si>
  <si>
    <t>59.946873</t>
  </si>
  <si>
    <t>30.506353</t>
  </si>
  <si>
    <t>АЗК 112</t>
  </si>
  <si>
    <t>АЗК 112  "Большевиков"</t>
  </si>
  <si>
    <t>Ж/д переезд, АЗС ПТК</t>
  </si>
  <si>
    <t>59.887440</t>
  </si>
  <si>
    <t>30.489094</t>
  </si>
  <si>
    <t>АЗК 113</t>
  </si>
  <si>
    <t>АЗК 113  "Наставников"</t>
  </si>
  <si>
    <t>Гипермаркет ЛЕНТА, ж/д переезд</t>
  </si>
  <si>
    <t>59.934805</t>
  </si>
  <si>
    <t>30.486490</t>
  </si>
  <si>
    <t>АЗК 114</t>
  </si>
  <si>
    <t>АЗК 114  "Кубинская"</t>
  </si>
  <si>
    <t>Автобусный парк №7</t>
  </si>
  <si>
    <t>59.833199</t>
  </si>
  <si>
    <t>30.309538</t>
  </si>
  <si>
    <t>АЗК 117</t>
  </si>
  <si>
    <t>АЗК 117  "Александровской фермы"</t>
  </si>
  <si>
    <t xml:space="preserve">Парковка, Преображ.Еврейское кладбище </t>
  </si>
  <si>
    <t>59.860276</t>
  </si>
  <si>
    <t>30.449691</t>
  </si>
  <si>
    <t>АЗК 120</t>
  </si>
  <si>
    <t>АЗК 120  "Коломяжский"</t>
  </si>
  <si>
    <t>ст.м. Пионерская, Супермаркет "СЕЗОН"</t>
  </si>
  <si>
    <t>59.999162</t>
  </si>
  <si>
    <t>30.300416</t>
  </si>
  <si>
    <t>АЗК 122</t>
  </si>
  <si>
    <t>АЗК 122  "Горская"</t>
  </si>
  <si>
    <t>Курортный р-н</t>
  </si>
  <si>
    <t>Гар. кооператив «Горская», Произв. база «Горская», Съезд/Заезд КАДа на Владимирский пр.</t>
  </si>
  <si>
    <t>60.038797</t>
  </si>
  <si>
    <t>30.000044</t>
  </si>
  <si>
    <t>АЗК 123</t>
  </si>
  <si>
    <t>АЗК 123  "Дачное"</t>
  </si>
  <si>
    <t>Кировский р-н</t>
  </si>
  <si>
    <t>Автостоянка, ж/д станция "Дачное", ЗСД</t>
  </si>
  <si>
    <t>59.83694</t>
  </si>
  <si>
    <t>30.27000</t>
  </si>
  <si>
    <t>АЗК 129</t>
  </si>
  <si>
    <t>АЗК 129  "Рождествено"</t>
  </si>
  <si>
    <t>ЛО, Гатчинский р-н</t>
  </si>
  <si>
    <t>м/д с. Рождествено и с.Выра в 1км от  пересеч. Р-23 с Р-40</t>
  </si>
  <si>
    <t>59.336109</t>
  </si>
  <si>
    <t>29.954920</t>
  </si>
  <si>
    <t>АЗК 138</t>
  </si>
  <si>
    <t>АЗК 138  "Трубников Бор-1"</t>
  </si>
  <si>
    <t>ЛО, Тосненский р-н</t>
  </si>
  <si>
    <t>пос. Трубников Бор, придор. Кафе, парковка, ГРС «Трубников Бор»</t>
  </si>
  <si>
    <t>59.255610</t>
  </si>
  <si>
    <t>31.410517</t>
  </si>
  <si>
    <t>АЗК 139</t>
  </si>
  <si>
    <t>АЗК 139  "Трубников Бор-2"</t>
  </si>
  <si>
    <t>пос. Трубников Бор, придор. Кафе, парковка</t>
  </si>
  <si>
    <t>59.259346</t>
  </si>
  <si>
    <t>31.401168</t>
  </si>
  <si>
    <t>ПЗС 902</t>
  </si>
  <si>
    <t>ПЗС 902  "Выборг"</t>
  </si>
  <si>
    <t>Сайменский канал, Яхт-клуб Лавола, б. Защитная</t>
  </si>
  <si>
    <t xml:space="preserve">60.772372 </t>
  </si>
  <si>
    <t>28.698526</t>
  </si>
  <si>
    <t>ПЗС 903</t>
  </si>
  <si>
    <t>ПЗС 903  "Новгород"</t>
  </si>
  <si>
    <t>Новгород</t>
  </si>
  <si>
    <t xml:space="preserve">Софийская сторона </t>
  </si>
  <si>
    <t>Драмтеатр, р.Волхов</t>
  </si>
  <si>
    <t xml:space="preserve">58.531063 </t>
  </si>
  <si>
    <t>31.284648</t>
  </si>
  <si>
    <t>ПЗС 904</t>
  </si>
  <si>
    <t>ПЗС 904  "Кронштадт"</t>
  </si>
  <si>
    <t>Кронштадский  р-н</t>
  </si>
  <si>
    <t>Форд "Константин"</t>
  </si>
  <si>
    <t xml:space="preserve">59.984515 </t>
  </si>
  <si>
    <t>29.804379</t>
  </si>
  <si>
    <t>ПЗС 905</t>
  </si>
  <si>
    <t>ПЗС 905  "Владимировская"</t>
  </si>
  <si>
    <t>60.835270</t>
  </si>
  <si>
    <t xml:space="preserve"> 30.467982</t>
  </si>
  <si>
    <t>ПЗС 907</t>
  </si>
  <si>
    <t>ПЗС 907  "Петровская коса"</t>
  </si>
  <si>
    <t>Подпорожский р-н</t>
  </si>
  <si>
    <t>р.Свирь</t>
  </si>
  <si>
    <t xml:space="preserve">60.905755 </t>
  </si>
  <si>
    <t>33.823758</t>
  </si>
  <si>
    <t>ПЗС 908</t>
  </si>
  <si>
    <t>ПЗС 908  "Серный"</t>
  </si>
  <si>
    <t>о. Серный</t>
  </si>
  <si>
    <t>59.956380</t>
  </si>
  <si>
    <t>30.261116</t>
  </si>
  <si>
    <t>АЗК 301</t>
  </si>
  <si>
    <t>АЗК 301 "Волковский"</t>
  </si>
  <si>
    <t>Мед.техникум, Станция тех.осмотра "Автоспея"</t>
  </si>
  <si>
    <t>59.890621</t>
  </si>
  <si>
    <t>30.354564</t>
  </si>
  <si>
    <t>АЗК 302</t>
  </si>
  <si>
    <t>АЗК 302 "Партизанская"</t>
  </si>
  <si>
    <t>АГЗС Митекс, маг.Лента, Большеохтинское кладбище</t>
  </si>
  <si>
    <t>59.947346</t>
  </si>
  <si>
    <t>30.434815</t>
  </si>
  <si>
    <t>АЗС 304</t>
  </si>
  <si>
    <t>АЗС 304 "Театральная"</t>
  </si>
  <si>
    <t>Адмиралтейский р-н</t>
  </si>
  <si>
    <t xml:space="preserve"> Театральный сквер, Консерватория, Музыкальный магазин "Классика Петербург"</t>
  </si>
  <si>
    <t>59.926760</t>
  </si>
  <si>
    <t>30.298279</t>
  </si>
  <si>
    <t>АЗК 305</t>
  </si>
  <si>
    <t>АЗК 305 "Смоленка"</t>
  </si>
  <si>
    <t>Смоленское кладбище, строительный магазин "Материк"</t>
  </si>
  <si>
    <t>59.947964</t>
  </si>
  <si>
    <t>30.256615</t>
  </si>
  <si>
    <t>АЗК 306</t>
  </si>
  <si>
    <t>АЗК 306 "Александровский парк"</t>
  </si>
  <si>
    <t>Петроградский р-н</t>
  </si>
  <si>
    <t>м.Горьковская, Троицкая площадь, кафе "Алые паруса", Ортопедический институт</t>
  </si>
  <si>
    <t>59.953228</t>
  </si>
  <si>
    <t>30.322217</t>
  </si>
  <si>
    <t>АЗС 308</t>
  </si>
  <si>
    <t>АЗС 308 "Дунайский"</t>
  </si>
  <si>
    <t>Автосалон "Автомир" KIA, Лицей №110</t>
  </si>
  <si>
    <t>59.831431</t>
  </si>
  <si>
    <t>30.358233</t>
  </si>
  <si>
    <t>АЗС 310</t>
  </si>
  <si>
    <t>АЗС 310 "Фонтанка"</t>
  </si>
  <si>
    <t>Клиника высоких медицинских технологий имени Н. И. Пирогова, Окружной военный госпиталь № 442</t>
  </si>
  <si>
    <t>59.915422</t>
  </si>
  <si>
    <t>30.280726</t>
  </si>
  <si>
    <t>АЗК 312</t>
  </si>
  <si>
    <t>АЗК 312 "Днепропетровская"</t>
  </si>
  <si>
    <t>Пенсионный фонд</t>
  </si>
  <si>
    <t>59.907415</t>
  </si>
  <si>
    <t>30.356122</t>
  </si>
  <si>
    <t>АЗС 313</t>
  </si>
  <si>
    <t>АЗС 313 "Дворцовая"</t>
  </si>
  <si>
    <t>СПБГАУ, Фонтан</t>
  </si>
  <si>
    <t>59.725594</t>
  </si>
  <si>
    <t>30.399465</t>
  </si>
  <si>
    <t>АЗС 317</t>
  </si>
  <si>
    <t>АЗС 317 "Санкт-Петербургский"</t>
  </si>
  <si>
    <t>Петродворцовый р-н</t>
  </si>
  <si>
    <t>ТЦ "Ракета", маг."Пятерочка", Медсанчасть №67</t>
  </si>
  <si>
    <t>59.882902</t>
  </si>
  <si>
    <t>29.891163</t>
  </si>
  <si>
    <t>АЗС 318</t>
  </si>
  <si>
    <t>АЗС 318 "Таврическая"</t>
  </si>
  <si>
    <t>Центральный р-н</t>
  </si>
  <si>
    <t>Лечебно-диагностический центр ГУП Водоканал, кофейня "CoffeeCube"</t>
  </si>
  <si>
    <t>59.950114</t>
  </si>
  <si>
    <t>30.384445</t>
  </si>
  <si>
    <t>АЗС 322</t>
  </si>
  <si>
    <t>АЗС 322 "Выборгская"</t>
  </si>
  <si>
    <t>АЗС Киришиавтосервис, АГЗС Митекс, пункт замены масла "SPOT", Автомойка "Юнион"</t>
  </si>
  <si>
    <t>60.034056</t>
  </si>
  <si>
    <t>30.319740</t>
  </si>
  <si>
    <t>АЗК 323</t>
  </si>
  <si>
    <t>АЗК 323 "Благодатная"</t>
  </si>
  <si>
    <t>Автомойка самообслуживания, Футбольная школа "Юниор"</t>
  </si>
  <si>
    <t>59.876703</t>
  </si>
  <si>
    <t>30.336943</t>
  </si>
  <si>
    <t>АЗС 324</t>
  </si>
  <si>
    <t>АЗС 324 "Павловск"</t>
  </si>
  <si>
    <t>п.Тярлево, Автосервис "Тярлево", ресторан "Подворье"</t>
  </si>
  <si>
    <t>59.698661</t>
  </si>
  <si>
    <t>30.440125</t>
  </si>
  <si>
    <t>АЗС 327</t>
  </si>
  <si>
    <t>АЗС 327 "Ленинградская"</t>
  </si>
  <si>
    <t>СТО, Шиномонтаж (через дорогу)</t>
  </si>
  <si>
    <t>60.075936</t>
  </si>
  <si>
    <t>29.968561</t>
  </si>
  <si>
    <t>АЗК 330</t>
  </si>
  <si>
    <t>АЗК 330 "Приморская"</t>
  </si>
  <si>
    <t>Автосалоны Gelly, Мерседес-Бенц Авангард, Спортивный клуб "Приморец"</t>
  </si>
  <si>
    <t>59.983135</t>
  </si>
  <si>
    <t>30.231175</t>
  </si>
  <si>
    <t>АЗК 332</t>
  </si>
  <si>
    <t>АЗК 332 "Непокоренных-2"</t>
  </si>
  <si>
    <t>НИИ Точной механики, Цветоптторг</t>
  </si>
  <si>
    <t>59.995309</t>
  </si>
  <si>
    <t>30.380628</t>
  </si>
  <si>
    <t>АЗК 335</t>
  </si>
  <si>
    <t>АЗК 335 "Балканская"</t>
  </si>
  <si>
    <t>Автомойка-шиномонтаж</t>
  </si>
  <si>
    <t>59.838385</t>
  </si>
  <si>
    <t>30.376379</t>
  </si>
  <si>
    <t>АЗК 336</t>
  </si>
  <si>
    <t>АЗК 336 "Новодеревенская"</t>
  </si>
  <si>
    <t>Установка ГБО, Автосервис</t>
  </si>
  <si>
    <t xml:space="preserve">59.724836 </t>
  </si>
  <si>
    <t>30.443743</t>
  </si>
  <si>
    <t>АЗК 337</t>
  </si>
  <si>
    <t>АЗК 337 "Нахимова"</t>
  </si>
  <si>
    <t>Автомойка "Юнион"</t>
  </si>
  <si>
    <t>59.940866</t>
  </si>
  <si>
    <t>30.226645</t>
  </si>
  <si>
    <t>АЗК 339</t>
  </si>
  <si>
    <t>АЗК 339 "Рощинская"</t>
  </si>
  <si>
    <t>Пиломатериалы, Автомойка, маг.Продукты</t>
  </si>
  <si>
    <t>59.881069</t>
  </si>
  <si>
    <t>30.343473</t>
  </si>
  <si>
    <t>АЗК 340</t>
  </si>
  <si>
    <t>АЗК 340 "Рощино"</t>
  </si>
  <si>
    <t>Автопарк, НИИ ЦКСИ</t>
  </si>
  <si>
    <t xml:space="preserve">60.256591 </t>
  </si>
  <si>
    <t>29.583202</t>
  </si>
  <si>
    <t>АЗК 342</t>
  </si>
  <si>
    <t>АЗК 342 "Пискаревский-2"</t>
  </si>
  <si>
    <t>Автостанция Пискарёвка, Шиномонтаж 24, Аптека "Невис"</t>
  </si>
  <si>
    <t>59.986709</t>
  </si>
  <si>
    <t>30.426271</t>
  </si>
  <si>
    <t>АЗК 343</t>
  </si>
  <si>
    <t>АЗК 343 "Советский"</t>
  </si>
  <si>
    <t>территория Усть-Славянка</t>
  </si>
  <si>
    <t>59.830074</t>
  </si>
  <si>
    <t>30.531787</t>
  </si>
  <si>
    <t>АЗС 347</t>
  </si>
  <si>
    <t>АЗС 347 "Салова-2"</t>
  </si>
  <si>
    <t>Торговый центр, Автосервис, Автосалон KIA</t>
  </si>
  <si>
    <t xml:space="preserve">59.888248 </t>
  </si>
  <si>
    <t>30.376756</t>
  </si>
  <si>
    <t>АЗК 348</t>
  </si>
  <si>
    <t>АЗК 348 "Южное-2"</t>
  </si>
  <si>
    <t>Торговый центр, маг.Магнит, стройбаза Петрович</t>
  </si>
  <si>
    <t xml:space="preserve">59.862095 </t>
  </si>
  <si>
    <t>30.414279</t>
  </si>
  <si>
    <t>АЗС 350</t>
  </si>
  <si>
    <t>АЗС 350 "Лиственная"</t>
  </si>
  <si>
    <t>Ветклиника, Автомойка Zolton</t>
  </si>
  <si>
    <t>60.026069</t>
  </si>
  <si>
    <t>30.327950</t>
  </si>
  <si>
    <t>АЗС 351</t>
  </si>
  <si>
    <t>АЗС 351 "Красных Зорь"</t>
  </si>
  <si>
    <t>Автомойка</t>
  </si>
  <si>
    <t>59.869924</t>
  </si>
  <si>
    <t>30.433534</t>
  </si>
  <si>
    <t>АЗК 352</t>
  </si>
  <si>
    <t>АЗК 352 "Полюстровский"</t>
  </si>
  <si>
    <t>Лакокрасочные материалы, Ленгаз-строительный магазин</t>
  </si>
  <si>
    <t>59.979898</t>
  </si>
  <si>
    <t>30.367476</t>
  </si>
  <si>
    <t>АЗС 353</t>
  </si>
  <si>
    <t>АЗС 353 "Хрустальная"</t>
  </si>
  <si>
    <t>Автобусный парк №3, СТО, Комбикормовый завод им.Кирова</t>
  </si>
  <si>
    <t>59.907424</t>
  </si>
  <si>
    <t>30.405098</t>
  </si>
  <si>
    <t>АЗК 354</t>
  </si>
  <si>
    <t>АЗК 354 "Зольная-1"</t>
  </si>
  <si>
    <t>Автомойка, Автосервис, ресторан "KFC"</t>
  </si>
  <si>
    <t>59.916545</t>
  </si>
  <si>
    <t>30.417135</t>
  </si>
  <si>
    <t>АЗС 355</t>
  </si>
  <si>
    <t>АЗС 355 "Львовская"</t>
  </si>
  <si>
    <t xml:space="preserve"> ЖК "Дом на Львовской"</t>
  </si>
  <si>
    <t>59.969277</t>
  </si>
  <si>
    <t>30.418420</t>
  </si>
  <si>
    <t>АЗК 359</t>
  </si>
  <si>
    <t>АЗК 359 "Стрельна-2"</t>
  </si>
  <si>
    <t>АЗС BP, АЗС Neste, маг. Лента</t>
  </si>
  <si>
    <t>59.851771</t>
  </si>
  <si>
    <t>30.088910</t>
  </si>
  <si>
    <t>АЗК 360</t>
  </si>
  <si>
    <t>АЗК 360 "Кронштадт-2"</t>
  </si>
  <si>
    <t>Кронштадтcкий р-н</t>
  </si>
  <si>
    <t>Кронверкский канал</t>
  </si>
  <si>
    <t>60.003556</t>
  </si>
  <si>
    <t>29.759721</t>
  </si>
  <si>
    <t>АЗК 362</t>
  </si>
  <si>
    <t>АЗК 362 "Сосновый Бор"</t>
  </si>
  <si>
    <t>ЛО, Ломоносовский р-н</t>
  </si>
  <si>
    <t>Автосервис</t>
  </si>
  <si>
    <t xml:space="preserve">
59.877680</t>
  </si>
  <si>
    <t>29.090343</t>
  </si>
  <si>
    <t>АЗС 363</t>
  </si>
  <si>
    <t>АЗС 363 "Кондратенко"</t>
  </si>
  <si>
    <t>через дорогу - Автосервис "Ампераж", Автосервис "МБ-Авто"</t>
  </si>
  <si>
    <t>59.885846</t>
  </si>
  <si>
    <t>30.342602</t>
  </si>
  <si>
    <t>АЗК 364</t>
  </si>
  <si>
    <t>АЗК 364 "Кировск"</t>
  </si>
  <si>
    <t>ЛО, Кировский р-н</t>
  </si>
  <si>
    <t>Стройбаза</t>
  </si>
  <si>
    <t>59.854025</t>
  </si>
  <si>
    <t>30.964003</t>
  </si>
  <si>
    <t>АЗС 365</t>
  </si>
  <si>
    <t>АЗС 365 "Стачек"</t>
  </si>
  <si>
    <t>Автобусный парк "Пассажиравтотранс"</t>
  </si>
  <si>
    <t>59.859687</t>
  </si>
  <si>
    <t>30.258142</t>
  </si>
  <si>
    <t>АЗС 367</t>
  </si>
  <si>
    <t>АЗС 367 "Минеральная"</t>
  </si>
  <si>
    <t>СТО, Автомойка</t>
  </si>
  <si>
    <t>59.965219</t>
  </si>
  <si>
    <t>30.372399</t>
  </si>
  <si>
    <t>АЗК 368</t>
  </si>
  <si>
    <t>АЗК 368 "Книпович"</t>
  </si>
  <si>
    <t>Автомойка, Приём вторсырья "СевЗап АКБ"</t>
  </si>
  <si>
    <t>59.907636</t>
  </si>
  <si>
    <t>30.393968</t>
  </si>
  <si>
    <t>АЗК 369</t>
  </si>
  <si>
    <t>АЗК 369 "Народного Ополчения"</t>
  </si>
  <si>
    <t>Автостоянка, Шиномонтаж, Универсам "Семья"</t>
  </si>
  <si>
    <t xml:space="preserve">59.847860 </t>
  </si>
  <si>
    <t>30.281930</t>
  </si>
  <si>
    <t>АЗК 370</t>
  </si>
  <si>
    <t>АЗК 370 "Пушкин"</t>
  </si>
  <si>
    <t>Автосервис "Буферный парк"</t>
  </si>
  <si>
    <t>59.743653</t>
  </si>
  <si>
    <t>30.395028</t>
  </si>
  <si>
    <t>АЗК 371</t>
  </si>
  <si>
    <t>АЗК 371 "Морозова"</t>
  </si>
  <si>
    <t>пос. им. Морозова</t>
  </si>
  <si>
    <t>59.973075</t>
  </si>
  <si>
    <t>31.016486</t>
  </si>
  <si>
    <t>АЗК 372</t>
  </si>
  <si>
    <t>АЗК 372 "Морская"</t>
  </si>
  <si>
    <t>Автотехцентр "Авто-Пост"</t>
  </si>
  <si>
    <t>59.902289</t>
  </si>
  <si>
    <t>29.818669</t>
  </si>
  <si>
    <t>АЗС 375</t>
  </si>
  <si>
    <t>АЗС 375 "Славянская"</t>
  </si>
  <si>
    <t>Усть-Славянка ЖК "Невские Паруса"</t>
  </si>
  <si>
    <t>59.828084</t>
  </si>
  <si>
    <t>30.547867</t>
  </si>
  <si>
    <t>АЗК 376</t>
  </si>
  <si>
    <t>АЗК 376 "Торфяная"</t>
  </si>
  <si>
    <t>г. Зеленогорск</t>
  </si>
  <si>
    <t>60.203443</t>
  </si>
  <si>
    <t>29.690317</t>
  </si>
  <si>
    <t>АЗК 377</t>
  </si>
  <si>
    <t>АЗК 377 "Репино"</t>
  </si>
  <si>
    <t>Электроинструмент</t>
  </si>
  <si>
    <t xml:space="preserve">
60.165663
</t>
  </si>
  <si>
    <t>29.900404</t>
  </si>
  <si>
    <t>АЗК 379</t>
  </si>
  <si>
    <t>АЗК 379 "Всеволожск"</t>
  </si>
  <si>
    <t>Шиномонтаж, Вимос, Гостиница "Пилигрим"</t>
  </si>
  <si>
    <t>59.993181</t>
  </si>
  <si>
    <t>30.657138</t>
  </si>
  <si>
    <t>АЗС 381</t>
  </si>
  <si>
    <t>АЗС 381 "Суздальский"</t>
  </si>
  <si>
    <t>Фельдшерский колледж</t>
  </si>
  <si>
    <t>60.044504</t>
  </si>
  <si>
    <t>30.417890</t>
  </si>
  <si>
    <t>АЗК 382</t>
  </si>
  <si>
    <t>АЗК 382 "Уткина Заводь"</t>
  </si>
  <si>
    <t>Октябрьская наб.</t>
  </si>
  <si>
    <t>59.864753</t>
  </si>
  <si>
    <t xml:space="preserve"> 30.491984</t>
  </si>
  <si>
    <t>АЗС 383</t>
  </si>
  <si>
    <t>АЗС 383 "Стасовой"</t>
  </si>
  <si>
    <t>АЗС Газпромнефть, Автобусный парк №6, Автосервис</t>
  </si>
  <si>
    <t xml:space="preserve">59.968241 </t>
  </si>
  <si>
    <t>30.439827</t>
  </si>
  <si>
    <t>АЗК 384</t>
  </si>
  <si>
    <t>АЗК 384 "Руставели-1"</t>
  </si>
  <si>
    <t>АЗС Лукойл, Автосалон УАЗ, Автосалон Классика, СТО</t>
  </si>
  <si>
    <t>60.005464</t>
  </si>
  <si>
    <t>30.436772</t>
  </si>
  <si>
    <t>АЗК 385</t>
  </si>
  <si>
    <t>АЗК 385 "Московское шоссе-1"</t>
  </si>
  <si>
    <t>ЦНИИ Крылова, АЗС Лукойл, АЗС Газпромнефть</t>
  </si>
  <si>
    <t xml:space="preserve">59.817979 </t>
  </si>
  <si>
    <t>30.366093</t>
  </si>
  <si>
    <t>АЗК 389</t>
  </si>
  <si>
    <t>АЗК 389 "Запорожская"</t>
  </si>
  <si>
    <t>м.Обухово, Автостоянка, Складской комплекс (напротив)</t>
  </si>
  <si>
    <t>59.849519</t>
  </si>
  <si>
    <t>30.462931</t>
  </si>
  <si>
    <t>АЗК 390</t>
  </si>
  <si>
    <t>АЗК 390 "Автобусная"</t>
  </si>
  <si>
    <t>Автобусный парк "Коломяги"</t>
  </si>
  <si>
    <t>60.029018</t>
  </si>
  <si>
    <t>30.259463</t>
  </si>
  <si>
    <t>АЗК 392</t>
  </si>
  <si>
    <t>АЗК 392 "Пулково-1"</t>
  </si>
  <si>
    <t>АЗС Лукойл, АЗС Газпромнефть, Автоцентр Субару, ТРК ЛЕТО</t>
  </si>
  <si>
    <t>59.815269</t>
  </si>
  <si>
    <t>30.321599</t>
  </si>
  <si>
    <t>АЗК 394</t>
  </si>
  <si>
    <t>АЗК 394 "Руставели-2"</t>
  </si>
  <si>
    <t>АЗС Шелл, Газпромнефть, Шиномонтаж</t>
  </si>
  <si>
    <t>60.018722</t>
  </si>
  <si>
    <t>30.430098</t>
  </si>
  <si>
    <t>АЗК 395</t>
  </si>
  <si>
    <t>АЗК 395 "Любань-1"</t>
  </si>
  <si>
    <t>ж/д ст. Померанье</t>
  </si>
  <si>
    <t>59.320601</t>
  </si>
  <si>
    <t>31.289833</t>
  </si>
  <si>
    <t>АЗК 396</t>
  </si>
  <si>
    <t>АЗК 396 "Любань-2"</t>
  </si>
  <si>
    <t>59.319637</t>
  </si>
  <si>
    <t>31.286225</t>
  </si>
  <si>
    <t>АЗС 397</t>
  </si>
  <si>
    <t>АЗС 397 "Железнодорожная"</t>
  </si>
  <si>
    <t>салон красоты Чародейка</t>
  </si>
  <si>
    <t>59.731024</t>
  </si>
  <si>
    <t>30.423944</t>
  </si>
  <si>
    <t>АЗК 398</t>
  </si>
  <si>
    <t>АЗК 398 "Фрунзе-1"</t>
  </si>
  <si>
    <t>тер. Шуваловка, парк Знаменка</t>
  </si>
  <si>
    <t>59.870556</t>
  </si>
  <si>
    <t>29.972360</t>
  </si>
  <si>
    <t>АЗК 399</t>
  </si>
  <si>
    <t>АЗК 399 "Фрунзе-2"</t>
  </si>
  <si>
    <t>59.869339</t>
  </si>
  <si>
    <t>29.971452</t>
  </si>
  <si>
    <t>АЗК 400</t>
  </si>
  <si>
    <t>АЗК 400 "Красносельское шоссе"</t>
  </si>
  <si>
    <t>территория Горелово</t>
  </si>
  <si>
    <t>59.768314</t>
  </si>
  <si>
    <t>30.117897</t>
  </si>
  <si>
    <t>АЗК 402</t>
  </si>
  <si>
    <t>АЗК 402 "Придорожная"</t>
  </si>
  <si>
    <t>АЗС Газпромнефть, Автосервис</t>
  </si>
  <si>
    <t>60.053763</t>
  </si>
  <si>
    <t>30.371132</t>
  </si>
  <si>
    <t>АЗК 404</t>
  </si>
  <si>
    <t>АЗК 404 "Левашовский"</t>
  </si>
  <si>
    <t>БЦ Песочная набережная, ЛОЭС</t>
  </si>
  <si>
    <t>59.966993</t>
  </si>
  <si>
    <t>30.283897</t>
  </si>
  <si>
    <t>АЗК 405</t>
  </si>
  <si>
    <t>АЗК 405 "Вырица"</t>
  </si>
  <si>
    <t xml:space="preserve"> Вырицкое кладбище</t>
  </si>
  <si>
    <t xml:space="preserve">59.396811
</t>
  </si>
  <si>
    <t>30.267480</t>
  </si>
  <si>
    <t>АЗК 406</t>
  </si>
  <si>
    <t>АЗК 406 "Сестрорецк"</t>
  </si>
  <si>
    <t>АЗС Газпромнефть, Автомойка 24</t>
  </si>
  <si>
    <t>60.080410</t>
  </si>
  <si>
    <t>29.959208</t>
  </si>
  <si>
    <t>АЗК 408</t>
  </si>
  <si>
    <t>АЗК 408 "Генерала Хрулева"</t>
  </si>
  <si>
    <t>СТО, Строймаркет Сатурн, Троллейбусный парк №6</t>
  </si>
  <si>
    <t>59.994112</t>
  </si>
  <si>
    <t>30.283178</t>
  </si>
  <si>
    <t>АЗК 410</t>
  </si>
  <si>
    <t>АЗК 410 "Первомайское"</t>
  </si>
  <si>
    <t>Районная больница, ГИБДД №2</t>
  </si>
  <si>
    <t xml:space="preserve">
60.365079
</t>
  </si>
  <si>
    <t>29.728654</t>
  </si>
  <si>
    <t>АЗК 411</t>
  </si>
  <si>
    <t>АЗК 411 "Колпино"</t>
  </si>
  <si>
    <t>АЗС Газпромнефть, Автомойка</t>
  </si>
  <si>
    <t>59.729676</t>
  </si>
  <si>
    <t>30.583355</t>
  </si>
  <si>
    <t>АЗК 418</t>
  </si>
  <si>
    <t>АЗК 418 "Маршала Жукова"</t>
  </si>
  <si>
    <t>Автосалон Восток-Авто, Станция тех.обслуживания</t>
  </si>
  <si>
    <t>59.866012</t>
  </si>
  <si>
    <t>30.244443</t>
  </si>
  <si>
    <t>АЗК 421</t>
  </si>
  <si>
    <t>АЗК 421 "Дорога Жизни-1"</t>
  </si>
  <si>
    <t>микрорайон Приютино</t>
  </si>
  <si>
    <t xml:space="preserve">
60.009964
</t>
  </si>
  <si>
    <t>30.575270</t>
  </si>
  <si>
    <t>АЗК 422</t>
  </si>
  <si>
    <t>АЗК 422 "Уманский"</t>
  </si>
  <si>
    <t>СТО-Авто, Гаражный кооператив</t>
  </si>
  <si>
    <t>59.966210</t>
  </si>
  <si>
    <t>30.448684</t>
  </si>
  <si>
    <t>АЗК 424</t>
  </si>
  <si>
    <t>АЗК 424 "Бугры"</t>
  </si>
  <si>
    <t>посёлок Бугры</t>
  </si>
  <si>
    <t>60.080712</t>
  </si>
  <si>
    <t>30.394893</t>
  </si>
  <si>
    <t>АЗК 425</t>
  </si>
  <si>
    <t>АЗК 425 "Зольная-2"</t>
  </si>
  <si>
    <t>Автосервис-Автодепо, ресторан KFC</t>
  </si>
  <si>
    <t>59.918124</t>
  </si>
  <si>
    <t>30.422022</t>
  </si>
  <si>
    <t>АЗК 428</t>
  </si>
  <si>
    <t>АЗК 428 "Трефолева"</t>
  </si>
  <si>
    <t>АЗС Лукойл, Автосервис, Продуктовый магазин</t>
  </si>
  <si>
    <t>59.891543</t>
  </si>
  <si>
    <t>30.258915</t>
  </si>
  <si>
    <t>АЗК 441</t>
  </si>
  <si>
    <t>АЗК 441 "Отрадное"</t>
  </si>
  <si>
    <t>161км Скандинавии</t>
  </si>
  <si>
    <t>60.738320</t>
  </si>
  <si>
    <t>28.627199</t>
  </si>
  <si>
    <t>АЗК 443</t>
  </si>
  <si>
    <t>АЗК 443 "Киевское шоссе"</t>
  </si>
  <si>
    <t>АЗС Газпромнефть, АГЗС Митекс</t>
  </si>
  <si>
    <t>59.572881</t>
  </si>
  <si>
    <t>30.171924</t>
  </si>
  <si>
    <t>АЗС 444</t>
  </si>
  <si>
    <t>АЗС 444 "Луга"</t>
  </si>
  <si>
    <t>ЛО, Лужский р-н</t>
  </si>
  <si>
    <t>ТЦ Айсберг, Строй.магазин "Антефикс"</t>
  </si>
  <si>
    <t>58.731194</t>
  </si>
  <si>
    <t>29.842637</t>
  </si>
  <si>
    <t>АЗК 445</t>
  </si>
  <si>
    <t>АЗК 445 "Советский"</t>
  </si>
  <si>
    <t>пгт Советский</t>
  </si>
  <si>
    <t>60.538307</t>
  </si>
  <si>
    <t>28.688571</t>
  </si>
  <si>
    <t>АЗК 446</t>
  </si>
  <si>
    <t>АЗК 446 "Инема"</t>
  </si>
  <si>
    <t>ЛО, Лодейнопольский р-н</t>
  </si>
  <si>
    <t>посёлок при ж.-д. станции Инема, Кафе, Шиномонтаж</t>
  </si>
  <si>
    <t>60.823531</t>
  </si>
  <si>
    <t>33.313079</t>
  </si>
  <si>
    <t>АЗК 447</t>
  </si>
  <si>
    <t>АЗК 447 "Стеклянный"</t>
  </si>
  <si>
    <t>п.Стеклянный</t>
  </si>
  <si>
    <t>60.374056</t>
  </si>
  <si>
    <t>30.276067</t>
  </si>
  <si>
    <t>АЗК 448</t>
  </si>
  <si>
    <t>АЗК 448 "Пикалево"</t>
  </si>
  <si>
    <t>ЛО, Бокситогорский р-н</t>
  </si>
  <si>
    <t>Автостанция Пикалёво, Мойка, Автозапчасти</t>
  </si>
  <si>
    <t xml:space="preserve">59.517044 </t>
  </si>
  <si>
    <t>34.181948</t>
  </si>
  <si>
    <t>АЗК 451</t>
  </si>
  <si>
    <t>АЗК 451 "Дорога Жизни-2"</t>
  </si>
  <si>
    <t>Лента, магазин обоев</t>
  </si>
  <si>
    <t>60.026094</t>
  </si>
  <si>
    <t>30.615884</t>
  </si>
  <si>
    <t>АЗК 452</t>
  </si>
  <si>
    <t>АЗК 452 "Гатчина"</t>
  </si>
  <si>
    <t>ТЦ Окей, маг.Пятерочка</t>
  </si>
  <si>
    <t>59.581142</t>
  </si>
  <si>
    <t>30.138047</t>
  </si>
  <si>
    <t>АЗК 453</t>
  </si>
  <si>
    <t>АЗК 453 "Таллинское шоссе"</t>
  </si>
  <si>
    <t>ЛО, Кингисеппский р-н</t>
  </si>
  <si>
    <t>маг.Окей</t>
  </si>
  <si>
    <t>59.378253</t>
  </si>
  <si>
    <t>28.242118</t>
  </si>
  <si>
    <t>АЗК 454</t>
  </si>
  <si>
    <t>АЗК 454 "Кола-1"</t>
  </si>
  <si>
    <t>Мурманское ш.</t>
  </si>
  <si>
    <t>59.889232</t>
  </si>
  <si>
    <t>30.589017</t>
  </si>
  <si>
    <t>АЗК 455</t>
  </si>
  <si>
    <t>АЗК 455 "Кола-2"</t>
  </si>
  <si>
    <t xml:space="preserve">59.888046 </t>
  </si>
  <si>
    <t>30.587771</t>
  </si>
  <si>
    <t>АЗК 456</t>
  </si>
  <si>
    <t>АЗК 456 "Выборг"</t>
  </si>
  <si>
    <t>Автовокзал, Автосервис, Шиномонтаж, Продуктовые магазины</t>
  </si>
  <si>
    <t>60.715143</t>
  </si>
  <si>
    <t>28.749666</t>
  </si>
  <si>
    <t>АЗК 460</t>
  </si>
  <si>
    <t>АЗК 460 "Волхов"</t>
  </si>
  <si>
    <t>г.Волхов</t>
  </si>
  <si>
    <t>59.923821</t>
  </si>
  <si>
    <t>32.355332</t>
  </si>
  <si>
    <t>АЗК 465</t>
  </si>
  <si>
    <t>АЗК 465 "Миргородская"</t>
  </si>
  <si>
    <t>больница им.Боткина</t>
  </si>
  <si>
    <t>59.924884</t>
  </si>
  <si>
    <t>30.371905</t>
  </si>
  <si>
    <t>АЗК 468</t>
  </si>
  <si>
    <t>АЗК 468 "Аптекарская наб."</t>
  </si>
  <si>
    <t>Телевизионная башня</t>
  </si>
  <si>
    <t>59.977445</t>
  </si>
  <si>
    <t>30.320800</t>
  </si>
  <si>
    <t>АЗК 470</t>
  </si>
  <si>
    <t>АЗК 470 "Обуховской обороны"</t>
  </si>
  <si>
    <t xml:space="preserve">
Александро-Невская Лавра, Никольское кладбище</t>
  </si>
  <si>
    <t>59.920212</t>
  </si>
  <si>
    <t>30.394578</t>
  </si>
  <si>
    <t>АЗК 471</t>
  </si>
  <si>
    <t>АЗК 471 "Пулково-2"</t>
  </si>
  <si>
    <t>Дорога на Пушкин, Дилерский центр "Трактородеталь" Jonh Deere</t>
  </si>
  <si>
    <t>59.777791</t>
  </si>
  <si>
    <t>30.323782</t>
  </si>
  <si>
    <t>АЗК 472</t>
  </si>
  <si>
    <t>АЗК 472 "Большевиков-2"</t>
  </si>
  <si>
    <t>АЗС Роснефть, АЗС Татнефть, Запчасти ЕвроАвто</t>
  </si>
  <si>
    <t>59.887842</t>
  </si>
  <si>
    <t>30.490914</t>
  </si>
  <si>
    <t>АЗК 475</t>
  </si>
  <si>
    <t>АЗК 475 "Парнас"</t>
  </si>
  <si>
    <t>Строительная компания КВС</t>
  </si>
  <si>
    <t>60.069957</t>
  </si>
  <si>
    <t>30.373450</t>
  </si>
  <si>
    <t>АЗК 476</t>
  </si>
  <si>
    <t>АЗК 476 "Московское шоссе-2"</t>
  </si>
  <si>
    <t>Петроскан (грузовые авто)</t>
  </si>
  <si>
    <t>59.771327</t>
  </si>
  <si>
    <t>30.457146</t>
  </si>
  <si>
    <t>АЗК 501</t>
  </si>
  <si>
    <t>АЗК 501 "Чудская"</t>
  </si>
  <si>
    <t>Псков</t>
  </si>
  <si>
    <t>Автосервис, Автоцентр NewCar</t>
  </si>
  <si>
    <t>57.832358</t>
  </si>
  <si>
    <t>28.294578</t>
  </si>
  <si>
    <t>АЗК 502</t>
  </si>
  <si>
    <t>АЗК 502 "Тулупова Гора"</t>
  </si>
  <si>
    <t>ПО</t>
  </si>
  <si>
    <t>ПО, Струго-Красненский р-н</t>
  </si>
  <si>
    <t>дер.Цапелька</t>
  </si>
  <si>
    <t>58.035219</t>
  </si>
  <si>
    <t>28.916987</t>
  </si>
  <si>
    <t>АЗК 503</t>
  </si>
  <si>
    <t>АЗК 503 "Новгородка"</t>
  </si>
  <si>
    <t>ПО, Пушкиногорский р-н</t>
  </si>
  <si>
    <t>дер.Новгородка</t>
  </si>
  <si>
    <t>57.049368</t>
  </si>
  <si>
    <t>28.582091</t>
  </si>
  <si>
    <t>АЗК 505</t>
  </si>
  <si>
    <t>АЗК 505 "Дубровка"</t>
  </si>
  <si>
    <t>ПО, Себежский р-н</t>
  </si>
  <si>
    <t>дер.Дубровка</t>
  </si>
  <si>
    <t>56.378675</t>
  </si>
  <si>
    <t>28.639673</t>
  </si>
  <si>
    <t>АЗК 506</t>
  </si>
  <si>
    <t>АЗК 506 "Труда"</t>
  </si>
  <si>
    <t>ГИБДД, ТЦ Рубин, Автосервис, Шиномонтаж</t>
  </si>
  <si>
    <t>57.840699</t>
  </si>
  <si>
    <t>28.353283</t>
  </si>
  <si>
    <t>АЗК 508</t>
  </si>
  <si>
    <t>АЗК 508 "519-й километр"</t>
  </si>
  <si>
    <t>ПО, Невельский р-н</t>
  </si>
  <si>
    <t>Невель, Р-23, 519-й километр, АЗС Псковнефтепродукт</t>
  </si>
  <si>
    <t>56.038737</t>
  </si>
  <si>
    <t>29.879806</t>
  </si>
  <si>
    <t>АЗК 509</t>
  </si>
  <si>
    <t>АЗК 509 "Лавровская волость"</t>
  </si>
  <si>
    <t>ПО, Печорский р-н</t>
  </si>
  <si>
    <t>кафе Моглино, АЗС Псковнефтепродукт</t>
  </si>
  <si>
    <t>57.646659</t>
  </si>
  <si>
    <t>27.397878</t>
  </si>
  <si>
    <t>АЗС 511</t>
  </si>
  <si>
    <t>АЗС 511 "Декабристов"</t>
  </si>
  <si>
    <t>Евромойка, Завод электротехнического оборудования</t>
  </si>
  <si>
    <t>57.797438</t>
  </si>
  <si>
    <t>28.379253</t>
  </si>
  <si>
    <t>АЗК 551</t>
  </si>
  <si>
    <t>АЗК 551 "Псковская"</t>
  </si>
  <si>
    <t>Великий Новгород</t>
  </si>
  <si>
    <t>маг.Лента, АГЗС Пропан</t>
  </si>
  <si>
    <t>58.504186</t>
  </si>
  <si>
    <t>31.228308</t>
  </si>
  <si>
    <t>АЗК 552</t>
  </si>
  <si>
    <t>АЗК 552 "Державина"</t>
  </si>
  <si>
    <t>В.Новгород</t>
  </si>
  <si>
    <t>58.545242</t>
  </si>
  <si>
    <t>31.310635</t>
  </si>
  <si>
    <t>АЗК 553</t>
  </si>
  <si>
    <t>АЗК 553 "Прусская"</t>
  </si>
  <si>
    <t>Автомойка, Кофейня, ТД Покровский</t>
  </si>
  <si>
    <t>58.516825</t>
  </si>
  <si>
    <t>31.252930</t>
  </si>
  <si>
    <t>АЗК 554</t>
  </si>
  <si>
    <t>АЗК 554 "Корсунова"</t>
  </si>
  <si>
    <t>Кафе "Дубай", Агротехнический техникум</t>
  </si>
  <si>
    <t>58.547769</t>
  </si>
  <si>
    <t>31.230234</t>
  </si>
  <si>
    <t>АЗК 555</t>
  </si>
  <si>
    <t>АЗК 555 "Большая Санкт-Петербургская"</t>
  </si>
  <si>
    <t xml:space="preserve"> Автосалон Рено, KIA, Троллейбусное депо</t>
  </si>
  <si>
    <t xml:space="preserve">58.573489 </t>
  </si>
  <si>
    <t>31.285143</t>
  </si>
  <si>
    <t>АЗК 556</t>
  </si>
  <si>
    <t>АЗК 556 "Мира"</t>
  </si>
  <si>
    <t>Ресторан "KFC"</t>
  </si>
  <si>
    <t>58.525216</t>
  </si>
  <si>
    <t>31.231731</t>
  </si>
  <si>
    <t>АЗК 557</t>
  </si>
  <si>
    <t>АЗК 557 "Окуловка"</t>
  </si>
  <si>
    <t>НО, Окуловский р-н</t>
  </si>
  <si>
    <t>Автомойка, Техцентр</t>
  </si>
  <si>
    <t>58.389644</t>
  </si>
  <si>
    <t>33.292935</t>
  </si>
  <si>
    <t>АЗК 558</t>
  </si>
  <si>
    <t>АЗК 558 "Невская"</t>
  </si>
  <si>
    <t>НО, Крестецкий р-н</t>
  </si>
  <si>
    <t>Кафе, Магазин</t>
  </si>
  <si>
    <t>58.314505</t>
  </si>
  <si>
    <t>32.350788</t>
  </si>
  <si>
    <t>АЗС 559</t>
  </si>
  <si>
    <t>АЗС 559 "Валдай"</t>
  </si>
  <si>
    <t>НО, Валдайский р-н</t>
  </si>
  <si>
    <t>г.Валдай</t>
  </si>
  <si>
    <t>57.982260</t>
  </si>
  <si>
    <t>33.232913</t>
  </si>
  <si>
    <t>АЗК 562</t>
  </si>
  <si>
    <t>АЗК 562 "Чудово"</t>
  </si>
  <si>
    <t>НО, Чудовский р-н</t>
  </si>
  <si>
    <t>Мотель, АГЗС, АЗС NESTE</t>
  </si>
  <si>
    <t>59.123730</t>
  </si>
  <si>
    <t>31.637921</t>
  </si>
  <si>
    <t>АЗС 563</t>
  </si>
  <si>
    <t>АЗС 563 "Нехинская"</t>
  </si>
  <si>
    <t>Автовокзал, ж/д переезд</t>
  </si>
  <si>
    <t>58.523092</t>
  </si>
  <si>
    <t>31.246078</t>
  </si>
  <si>
    <t>АЗС 565</t>
  </si>
  <si>
    <t>АЗС 565 "Колмово"</t>
  </si>
  <si>
    <t>Сервисный центр Орбита</t>
  </si>
  <si>
    <t>58.556206</t>
  </si>
  <si>
    <t>31.270822</t>
  </si>
  <si>
    <t>АЗК 566</t>
  </si>
  <si>
    <t>АЗК 566 "Старая Русса"</t>
  </si>
  <si>
    <t>НО, Старорусский р-н</t>
  </si>
  <si>
    <t>г. Старая Русса</t>
  </si>
  <si>
    <t>57.988552</t>
  </si>
  <si>
    <t>31.392184</t>
  </si>
  <si>
    <t>АЗК 567</t>
  </si>
  <si>
    <t>АЗК 567 "Боровичи"</t>
  </si>
  <si>
    <t>НО, Боровичский р-н</t>
  </si>
  <si>
    <t>г. Боровичи</t>
  </si>
  <si>
    <t>58.389332</t>
  </si>
  <si>
    <t>33.935279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</si>
</sst>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\ yy;@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rgb="FFFFFF00"/>
      <name val="Arial Cyr"/>
      <charset val="204"/>
    </font>
    <font>
      <sz val="10"/>
      <color rgb="FF999999"/>
      <name val="Arial"/>
      <family val="2"/>
      <charset val="204"/>
    </font>
    <font>
      <b/>
      <sz val="10"/>
      <color rgb="FFFFFF00"/>
      <name val="Arial Cyr"/>
      <charset val="204"/>
    </font>
    <font>
      <b/>
      <sz val="9"/>
      <color rgb="FFFFFF00"/>
      <name val="Arial Cyr"/>
      <charset val="204"/>
    </font>
    <font>
      <sz val="8"/>
      <name val="Times New Roman CYR"/>
    </font>
    <font>
      <sz val="1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6" borderId="11" applyFill="0" applyBorder="0" applyProtection="0">
      <alignment horizontal="center" vertical="center" wrapText="1"/>
    </xf>
  </cellStyleXfs>
  <cellXfs count="6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0" fillId="2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8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2" fontId="0" fillId="4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31">
    <cellStyle name="Normal_Daily  Report SL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3" xfId="6"/>
    <cellStyle name="Обычный 2 3" xfId="7"/>
    <cellStyle name="Обычный 2 3 2" xfId="8"/>
    <cellStyle name="Обычный 2 4" xfId="9"/>
    <cellStyle name="Обычный 3" xfId="10"/>
    <cellStyle name="Обычный 3 2" xfId="11"/>
    <cellStyle name="Обычный 3 2 2" xfId="12"/>
    <cellStyle name="Обычный 3 2 2 2" xfId="13"/>
    <cellStyle name="Обычный 3 2 3" xfId="14"/>
    <cellStyle name="Обычный 3 3" xfId="15"/>
    <cellStyle name="Обычный 3 3 2" xfId="16"/>
    <cellStyle name="Обычный 3 4" xfId="17"/>
    <cellStyle name="Обычный 4" xfId="18"/>
    <cellStyle name="Обычный 5" xfId="19"/>
    <cellStyle name="Обычный 5 2" xfId="20"/>
    <cellStyle name="Обычный 5 2 2" xfId="21"/>
    <cellStyle name="Обычный 5 2 2 2" xfId="22"/>
    <cellStyle name="Обычный 5 2 3" xfId="23"/>
    <cellStyle name="Обычный 5 3" xfId="24"/>
    <cellStyle name="Обычный 5 3 2" xfId="25"/>
    <cellStyle name="Обычный 5 4" xfId="26"/>
    <cellStyle name="Обычный 6" xfId="27"/>
    <cellStyle name="Обычный 7" xfId="28"/>
    <cellStyle name="Обычный 7 2" xfId="29"/>
    <cellStyle name="Стиль 1" xfId="30"/>
  </cellStyles>
  <dxfs count="6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ovskiydi/AppData/Local/Microsoft/Windows/Temporary%20Internet%20Files/Content.Outlook/8WFTJ9HE/&#1050;&#1054;&#1053;&#1058;&#1040;&#1050;&#1058;&#1067;%20&#1042;&#1056;-&#1056;&#1053;-&#1058;&#1053;&#1050;-&#1055;&#1058;&#1050;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lazugina/AppData/Local/Microsoft/Windows/INetCache/Content.Outlook/BGSOX5ZP/&#1044;&#1086;&#1087;&#1086;&#1083;&#1085;&#1080;&#1090;&#1077;&#1083;&#1100;&#1085;&#1099;&#1081;%20&#1089;&#1077;&#1088;&#1074;&#1080;&#1089;%20&#1040;&#1047;&#105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уальные данные по АЗК"/>
      <sheetName val="распределение по территориалам"/>
      <sheetName val="контакты территориалов"/>
      <sheetName val="дополнительный сервис"/>
      <sheetName val="список действующих АЗК"/>
      <sheetName val="Лист1"/>
      <sheetName val="адреса АЗК с РАЙОНАМИ"/>
      <sheetName val="КОНСЕРВЫ"/>
      <sheetName val="данные на 28.04.20"/>
      <sheetName val="для документов"/>
      <sheetName val="данные до объед-ния на 02.08.19"/>
      <sheetName val="первоначальный реестр ПТК"/>
      <sheetName val="рабочий"/>
    </sheetNames>
    <sheetDataSet>
      <sheetData sheetId="0" refreshError="1">
        <row r="6">
          <cell r="C6" t="str">
            <v>МАЗК 020</v>
          </cell>
        </row>
        <row r="29">
          <cell r="C29" t="str">
            <v>АЗК 001</v>
          </cell>
          <cell r="D29" t="str">
            <v xml:space="preserve"> "Королева"</v>
          </cell>
          <cell r="E29" t="str">
            <v>8 911 840 61 48</v>
          </cell>
          <cell r="F29" t="str">
            <v>пр.  Королёва, д. 40, лит. А</v>
          </cell>
          <cell r="G29" t="str">
            <v>СПБ</v>
          </cell>
          <cell r="H29" t="str">
            <v>РОСНЕФТЬ</v>
          </cell>
        </row>
        <row r="30">
          <cell r="C30" t="str">
            <v>АЗК 002</v>
          </cell>
          <cell r="D30" t="str">
            <v xml:space="preserve"> "Казакова"</v>
          </cell>
          <cell r="E30" t="str">
            <v>8 911 186 95 60</v>
          </cell>
          <cell r="F30" t="str">
            <v>ул. Маршала Казакова, д. 25, лит.А</v>
          </cell>
          <cell r="G30" t="str">
            <v>СПБ</v>
          </cell>
          <cell r="H30" t="str">
            <v>РОСНЕФТЬ</v>
          </cell>
        </row>
        <row r="31">
          <cell r="C31" t="str">
            <v>АЗК 003</v>
          </cell>
          <cell r="D31" t="str">
            <v xml:space="preserve"> "Витебский"</v>
          </cell>
          <cell r="E31" t="str">
            <v>8 911 968 13 88</v>
          </cell>
          <cell r="F31" t="str">
            <v>пр. Витебский, д. 91, лит. А</v>
          </cell>
          <cell r="G31" t="str">
            <v>СПБ</v>
          </cell>
          <cell r="H31" t="str">
            <v>РОСНЕФТЬ</v>
          </cell>
        </row>
        <row r="32">
          <cell r="C32" t="str">
            <v>АЗК 004</v>
          </cell>
          <cell r="D32" t="str">
            <v xml:space="preserve"> "Юшково"</v>
          </cell>
          <cell r="E32" t="str">
            <v>8 911 186 95 63</v>
          </cell>
          <cell r="F32" t="str">
            <v>ЛО, Волховский р-н, 120 км трассы "Кола" (Юшково)</v>
          </cell>
          <cell r="G32" t="str">
            <v>ЛО</v>
          </cell>
          <cell r="H32" t="str">
            <v>РОСНЕФТЬ</v>
          </cell>
        </row>
        <row r="33">
          <cell r="C33" t="str">
            <v>АЗК 005</v>
          </cell>
          <cell r="D33" t="str">
            <v xml:space="preserve"> "Ветеранов"</v>
          </cell>
          <cell r="E33" t="str">
            <v>8 911 771 18 58</v>
          </cell>
          <cell r="F33" t="str">
            <v>пр. Ветеранов, д.182, лит.А</v>
          </cell>
          <cell r="G33" t="str">
            <v>СПБ</v>
          </cell>
          <cell r="H33" t="str">
            <v>РОСНЕФТЬ</v>
          </cell>
        </row>
        <row r="34">
          <cell r="C34" t="str">
            <v>АЗК 006</v>
          </cell>
          <cell r="D34" t="str">
            <v xml:space="preserve"> "Ломоносов"</v>
          </cell>
          <cell r="E34" t="str">
            <v>8 911 771 06 84</v>
          </cell>
          <cell r="F34" t="str">
            <v>г. Ломоносов, ул. Федюнинского, д.1, лит.А</v>
          </cell>
          <cell r="G34" t="str">
            <v>СПБ</v>
          </cell>
          <cell r="H34" t="str">
            <v>РОСНЕФТЬ</v>
          </cell>
        </row>
        <row r="35">
          <cell r="C35" t="str">
            <v>АЗК 007</v>
          </cell>
          <cell r="D35" t="str">
            <v xml:space="preserve"> "Парголово"</v>
          </cell>
          <cell r="E35" t="str">
            <v>8 911 771 84 07</v>
          </cell>
          <cell r="F35" t="str">
            <v>п. Парголово, Выборгское шоссе д.222, корп.2, лит. А</v>
          </cell>
          <cell r="G35" t="str">
            <v>СПБ</v>
          </cell>
          <cell r="H35" t="str">
            <v>РОСНЕФТЬ</v>
          </cell>
        </row>
        <row r="36">
          <cell r="C36" t="str">
            <v>АЗК 008</v>
          </cell>
          <cell r="D36" t="str">
            <v xml:space="preserve"> "Кронштадт"</v>
          </cell>
          <cell r="E36" t="str">
            <v>8 911 993 25 46</v>
          </cell>
          <cell r="F36" t="str">
            <v>г. Кронштадт, ул. Гидростроителей, д.9</v>
          </cell>
          <cell r="G36" t="str">
            <v>СПБ</v>
          </cell>
          <cell r="H36" t="str">
            <v>РОСНЕФТЬ</v>
          </cell>
        </row>
        <row r="37">
          <cell r="C37" t="str">
            <v>АЗК 009</v>
          </cell>
          <cell r="D37" t="str">
            <v xml:space="preserve"> "Лахтинский"</v>
          </cell>
          <cell r="E37" t="str">
            <v>8 911 170 21 66</v>
          </cell>
          <cell r="F37" t="str">
            <v>пр. Лахтинский, д.2, корп.5</v>
          </cell>
          <cell r="G37" t="str">
            <v>СПБ</v>
          </cell>
          <cell r="H37" t="str">
            <v>РОСНЕФТЬ</v>
          </cell>
        </row>
        <row r="38">
          <cell r="C38" t="str">
            <v>АЗК 010</v>
          </cell>
          <cell r="D38" t="str">
            <v xml:space="preserve"> "Шушары"</v>
          </cell>
          <cell r="E38" t="str">
            <v>8 911 170 22 75</v>
          </cell>
          <cell r="F38" t="str">
            <v>п. Шушары, ул. Ленина, д. 2в, лит. А</v>
          </cell>
          <cell r="G38" t="str">
            <v>СПБ</v>
          </cell>
          <cell r="H38" t="str">
            <v>РОСНЕФТЬ</v>
          </cell>
        </row>
        <row r="39">
          <cell r="C39" t="str">
            <v>АЗК 011</v>
          </cell>
          <cell r="D39" t="str">
            <v xml:space="preserve"> "Культуры"</v>
          </cell>
          <cell r="E39" t="str">
            <v>8 911 170 23 16</v>
          </cell>
          <cell r="F39" t="str">
            <v>1-Верхний пр.Культуры, д.30</v>
          </cell>
          <cell r="G39" t="str">
            <v>СПБ</v>
          </cell>
          <cell r="H39" t="str">
            <v>РОСНЕФТЬ</v>
          </cell>
        </row>
        <row r="40">
          <cell r="C40" t="str">
            <v>АЗК 012</v>
          </cell>
          <cell r="D40" t="str">
            <v xml:space="preserve"> "Красное"</v>
          </cell>
          <cell r="E40" t="str">
            <v>8 981 745 88 65</v>
          </cell>
          <cell r="F40" t="str">
            <v>г. Красное село, ул. Ленина, д.2, корп.4, лит.А</v>
          </cell>
          <cell r="G40" t="str">
            <v>СПБ</v>
          </cell>
          <cell r="H40" t="str">
            <v>РОСНЕФТЬ</v>
          </cell>
        </row>
        <row r="41">
          <cell r="C41" t="str">
            <v>ААЗК 013</v>
          </cell>
          <cell r="D41" t="str">
            <v xml:space="preserve"> "Фучика"</v>
          </cell>
          <cell r="E41" t="str">
            <v xml:space="preserve">8 911 110 33 75 </v>
          </cell>
          <cell r="F41" t="str">
            <v>ул. Фучика, д.23, корп.1, лит А</v>
          </cell>
          <cell r="G41" t="str">
            <v>СПБ</v>
          </cell>
          <cell r="H41" t="str">
            <v>РОСНЕФТЬ</v>
          </cell>
        </row>
        <row r="42">
          <cell r="C42" t="str">
            <v>АЗК 014</v>
          </cell>
          <cell r="D42" t="str">
            <v xml:space="preserve"> "Дальневосточный"</v>
          </cell>
          <cell r="E42" t="str">
            <v>8 981 741 95 33</v>
          </cell>
          <cell r="F42" t="str">
            <v>пр. Дальневосточный, д.13, корп.1</v>
          </cell>
          <cell r="G42" t="str">
            <v>СПБ</v>
          </cell>
          <cell r="H42" t="str">
            <v>РОСНЕФТЬ</v>
          </cell>
        </row>
        <row r="43">
          <cell r="C43" t="str">
            <v>АЗК 015</v>
          </cell>
          <cell r="D43" t="str">
            <v xml:space="preserve"> "Будапештская"</v>
          </cell>
          <cell r="E43" t="str">
            <v>8 911 019 77 40</v>
          </cell>
          <cell r="F43" t="str">
            <v>ул. Будапештская, д.116, лит.А</v>
          </cell>
          <cell r="G43" t="str">
            <v>СПБ</v>
          </cell>
          <cell r="H43" t="str">
            <v>РОСНЕФТЬ</v>
          </cell>
        </row>
        <row r="44">
          <cell r="C44" t="str">
            <v>АЗК 016</v>
          </cell>
          <cell r="D44" t="str">
            <v xml:space="preserve"> "Скандинавия-1"</v>
          </cell>
          <cell r="E44" t="str">
            <v>8 911 259 59 79</v>
          </cell>
          <cell r="F44" t="str">
            <v>ЛО, Выборгский район, 122 км а/д Е-18 "Скандинавия"</v>
          </cell>
          <cell r="G44" t="str">
            <v>ЛО</v>
          </cell>
          <cell r="H44" t="str">
            <v>РОСНЕФТЬ</v>
          </cell>
        </row>
        <row r="45">
          <cell r="C45" t="str">
            <v>АЗК 017</v>
          </cell>
          <cell r="D45" t="str">
            <v xml:space="preserve"> "Скандинавия-2"</v>
          </cell>
          <cell r="E45" t="str">
            <v>8 911 259 59 71</v>
          </cell>
          <cell r="F45" t="str">
            <v>ЛО, Выборгский район, 120 км + 800м  а/д Е-18 "Скандинавия"</v>
          </cell>
          <cell r="G45" t="str">
            <v>ЛО</v>
          </cell>
          <cell r="H45" t="str">
            <v>РОСНЕФТЬ</v>
          </cell>
        </row>
        <row r="46">
          <cell r="C46" t="str">
            <v>АЗК 018</v>
          </cell>
          <cell r="D46" t="str">
            <v xml:space="preserve"> "Хвалово"</v>
          </cell>
          <cell r="E46" t="str">
            <v>8 911 250 00 23</v>
          </cell>
          <cell r="F46" t="str">
            <v>ЛО, Волховский р-н, 500км+500м а/д Вологда-Новая Ладога  (д.Хвалово д.120)</v>
          </cell>
          <cell r="G46" t="str">
            <v>ЛО</v>
          </cell>
          <cell r="H46" t="str">
            <v>РОСНЕФТЬ</v>
          </cell>
        </row>
        <row r="47">
          <cell r="C47" t="str">
            <v>АЗК 019</v>
          </cell>
          <cell r="D47" t="str">
            <v xml:space="preserve"> "Паша"</v>
          </cell>
          <cell r="E47" t="str">
            <v>8 911 213 32 00</v>
          </cell>
          <cell r="F47" t="str">
            <v>ЛО, Волховский р-н, с. Паша ул. Юбилейная д. 6</v>
          </cell>
          <cell r="G47" t="str">
            <v>ЛО</v>
          </cell>
          <cell r="H47" t="str">
            <v>РОСНЕФТЬ</v>
          </cell>
        </row>
        <row r="48">
          <cell r="C48" t="str">
            <v>АЗК 021</v>
          </cell>
          <cell r="D48" t="str">
            <v xml:space="preserve"> "Южное шоссе"</v>
          </cell>
          <cell r="E48" t="str">
            <v>8 921 432 67 65</v>
          </cell>
          <cell r="F48" t="str">
            <v>ш. Южное, д.61, лит.А,Г</v>
          </cell>
          <cell r="G48" t="str">
            <v>СПБ</v>
          </cell>
          <cell r="H48" t="str">
            <v>РОСНЕФТЬ</v>
          </cell>
        </row>
        <row r="49">
          <cell r="C49" t="str">
            <v>МАЗК 022</v>
          </cell>
          <cell r="D49" t="str">
            <v xml:space="preserve"> "Владимировская"</v>
          </cell>
          <cell r="E49" t="str">
            <v>8 981 248 14 53</v>
          </cell>
          <cell r="F49" t="str">
            <v>ЛО, Приозерский р-н, Громовское сел. поселение, пос. Владимировка</v>
          </cell>
          <cell r="G49" t="str">
            <v>ЛО</v>
          </cell>
          <cell r="H49" t="str">
            <v>РОСНЕФТЬ</v>
          </cell>
        </row>
        <row r="50">
          <cell r="C50" t="str">
            <v>АЗК 101</v>
          </cell>
          <cell r="D50" t="str">
            <v xml:space="preserve"> "Непокоренных"</v>
          </cell>
          <cell r="E50" t="str">
            <v xml:space="preserve">8 981 174 93 72 </v>
          </cell>
          <cell r="F50" t="str">
            <v>пр. Непокоренных д. 53</v>
          </cell>
          <cell r="G50" t="str">
            <v>СПБ</v>
          </cell>
          <cell r="H50" t="str">
            <v>РОСНЕФТЬ</v>
          </cell>
        </row>
        <row r="51">
          <cell r="C51" t="str">
            <v>АЗК 102</v>
          </cell>
          <cell r="D51" t="str">
            <v xml:space="preserve"> "Революции"</v>
          </cell>
          <cell r="E51" t="str">
            <v>8 911 177 08 79</v>
          </cell>
          <cell r="F51" t="str">
            <v>ш. Революции д. 86 корп.3</v>
          </cell>
          <cell r="G51" t="str">
            <v>СПБ</v>
          </cell>
          <cell r="H51" t="str">
            <v>ТНК</v>
          </cell>
        </row>
        <row r="52">
          <cell r="C52" t="str">
            <v>АЗК 103</v>
          </cell>
          <cell r="D52" t="str">
            <v xml:space="preserve"> "Октябрьская"</v>
          </cell>
          <cell r="E52" t="str">
            <v>8 911 778 25 04</v>
          </cell>
          <cell r="F52" t="str">
            <v>Октябрьская наб.,  д. 68. корп.2</v>
          </cell>
          <cell r="G52" t="str">
            <v>СПБ</v>
          </cell>
          <cell r="H52" t="str">
            <v>РОСНЕФТЬ</v>
          </cell>
        </row>
        <row r="53">
          <cell r="C53" t="str">
            <v>АЗК 105</v>
          </cell>
          <cell r="D53" t="str">
            <v xml:space="preserve"> "Карпатская"</v>
          </cell>
          <cell r="E53" t="str">
            <v>8 911 176 82 89</v>
          </cell>
          <cell r="F53" t="str">
            <v>ул. Карпатская д. 1</v>
          </cell>
          <cell r="G53" t="str">
            <v>СПБ</v>
          </cell>
          <cell r="H53" t="str">
            <v>РОСНЕФТЬ</v>
          </cell>
        </row>
        <row r="54">
          <cell r="C54" t="str">
            <v>АЗК 110</v>
          </cell>
          <cell r="D54" t="str">
            <v xml:space="preserve"> "Коммуны"</v>
          </cell>
          <cell r="E54" t="str">
            <v>8 911 811 89 12</v>
          </cell>
          <cell r="F54" t="str">
            <v>Ириновский пр., д.52</v>
          </cell>
          <cell r="G54" t="str">
            <v>СПБ</v>
          </cell>
          <cell r="H54" t="str">
            <v>РОСНЕФТЬ</v>
          </cell>
        </row>
        <row r="55">
          <cell r="C55" t="str">
            <v>АЗК 111</v>
          </cell>
          <cell r="D55" t="str">
            <v xml:space="preserve"> "Косыгина"</v>
          </cell>
          <cell r="E55" t="str">
            <v>8 981 174 93 73</v>
          </cell>
          <cell r="F55" t="str">
            <v>ул. Коммуны, д.17</v>
          </cell>
          <cell r="G55" t="str">
            <v>СПБ</v>
          </cell>
          <cell r="H55" t="str">
            <v>РОСНЕФТЬ</v>
          </cell>
        </row>
        <row r="56">
          <cell r="C56" t="str">
            <v>АЗК 112</v>
          </cell>
          <cell r="D56" t="str">
            <v xml:space="preserve"> "Большевиков"</v>
          </cell>
          <cell r="E56" t="str">
            <v>8 911 778 35 54</v>
          </cell>
          <cell r="F56" t="str">
            <v>пр. Большевиков, д. 49, корп. 2</v>
          </cell>
          <cell r="G56" t="str">
            <v>СПБ</v>
          </cell>
          <cell r="H56" t="str">
            <v>РОСНЕФТЬ</v>
          </cell>
        </row>
        <row r="57">
          <cell r="C57" t="str">
            <v>АЗК 113</v>
          </cell>
          <cell r="D57" t="str">
            <v xml:space="preserve"> "Наставников"</v>
          </cell>
          <cell r="E57" t="str">
            <v>8 911 028 18 30</v>
          </cell>
          <cell r="F57" t="str">
            <v>пр. Наставников, д. 2, корп. 1</v>
          </cell>
          <cell r="G57" t="str">
            <v>СПБ</v>
          </cell>
          <cell r="H57" t="str">
            <v>РОСНЕФТЬ</v>
          </cell>
        </row>
        <row r="58">
          <cell r="C58" t="str">
            <v>АЗК 114</v>
          </cell>
          <cell r="D58" t="str">
            <v xml:space="preserve"> "Кубинская"</v>
          </cell>
          <cell r="E58" t="str">
            <v>8 911 771 75 52</v>
          </cell>
          <cell r="F58" t="str">
            <v>ул. Кубинская, д.92</v>
          </cell>
          <cell r="G58" t="str">
            <v>СПБ</v>
          </cell>
          <cell r="H58" t="str">
            <v>РОСНЕФТЬ</v>
          </cell>
        </row>
        <row r="59">
          <cell r="C59" t="str">
            <v>АЗК 117</v>
          </cell>
          <cell r="D59" t="str">
            <v xml:space="preserve"> "Александровской фермы"</v>
          </cell>
          <cell r="E59" t="str">
            <v>8 911 272 90 30</v>
          </cell>
          <cell r="F59" t="str">
            <v>пр. Александровской фермы, д. 17, корп. 2</v>
          </cell>
          <cell r="G59" t="str">
            <v>СПБ</v>
          </cell>
          <cell r="H59" t="str">
            <v>РОСНЕФТЬ</v>
          </cell>
        </row>
        <row r="60">
          <cell r="C60" t="str">
            <v>АЗК 120</v>
          </cell>
          <cell r="D60" t="str">
            <v xml:space="preserve"> "Коломяжский"</v>
          </cell>
          <cell r="E60" t="str">
            <v>8 981 174 93 84</v>
          </cell>
          <cell r="F60" t="str">
            <v>Коломяжский пр.,  д. 13, корп. 7</v>
          </cell>
          <cell r="G60" t="str">
            <v>СПБ</v>
          </cell>
          <cell r="H60" t="str">
            <v>РОСНЕФТЬ</v>
          </cell>
        </row>
        <row r="61">
          <cell r="C61" t="str">
            <v>АЗК 122</v>
          </cell>
          <cell r="D61" t="str">
            <v xml:space="preserve"> "Горская"</v>
          </cell>
          <cell r="E61" t="str">
            <v>8 981 174 93 78</v>
          </cell>
          <cell r="F61" t="str">
            <v xml:space="preserve"> г. Сестрорецк, Владимирский пр., д.16</v>
          </cell>
          <cell r="G61" t="str">
            <v>СПБ</v>
          </cell>
          <cell r="H61" t="str">
            <v>РОСНЕФТЬ</v>
          </cell>
        </row>
        <row r="62">
          <cell r="C62" t="str">
            <v>АЗК 123</v>
          </cell>
          <cell r="D62" t="str">
            <v xml:space="preserve"> "Дачное"</v>
          </cell>
          <cell r="E62" t="str">
            <v>8 911 776 90 78</v>
          </cell>
          <cell r="F62" t="str">
            <v>пр. Народного Ополчения, д.26, корп. 3</v>
          </cell>
          <cell r="G62" t="str">
            <v>СПБ</v>
          </cell>
          <cell r="H62" t="str">
            <v>РОСНЕФТЬ</v>
          </cell>
        </row>
        <row r="63">
          <cell r="C63" t="str">
            <v>АЗК 129</v>
          </cell>
          <cell r="D63" t="str">
            <v xml:space="preserve"> "Рождествено"</v>
          </cell>
          <cell r="E63" t="str">
            <v>8 911 297 08 30</v>
          </cell>
          <cell r="F63" t="str">
            <v>ЛО, Гатчинский р-н, с. Рождествено, 75км- 500 м (справа)</v>
          </cell>
          <cell r="G63" t="str">
            <v>ЛО</v>
          </cell>
          <cell r="H63" t="str">
            <v>РОСНЕФТЬ</v>
          </cell>
        </row>
        <row r="64">
          <cell r="C64" t="str">
            <v>АЗК 138</v>
          </cell>
          <cell r="D64" t="str">
            <v xml:space="preserve"> "Трубников Бор-1"</v>
          </cell>
          <cell r="E64" t="str">
            <v>8 911 110 33 78</v>
          </cell>
          <cell r="F64" t="str">
            <v>ЛО, Тосненский р-н, а/д Россия, 601км+800м  (право)</v>
          </cell>
          <cell r="G64" t="str">
            <v>ЛО</v>
          </cell>
          <cell r="H64" t="str">
            <v>РОСНЕФТЬ</v>
          </cell>
        </row>
        <row r="65">
          <cell r="C65" t="str">
            <v>АЗК 139</v>
          </cell>
          <cell r="D65" t="str">
            <v xml:space="preserve"> "Трубников Бор-2"</v>
          </cell>
          <cell r="E65" t="str">
            <v>8 911 110 31 04</v>
          </cell>
          <cell r="F65" t="str">
            <v>ЛО, Тосненский район, а/д Россия, 601 км + 800 м  (лево)</v>
          </cell>
          <cell r="G65" t="str">
            <v>ЛО</v>
          </cell>
          <cell r="H65" t="str">
            <v>РОСНЕФТЬ</v>
          </cell>
        </row>
        <row r="67">
          <cell r="C67" t="str">
            <v>ПЗС 902</v>
          </cell>
          <cell r="D67" t="str">
            <v xml:space="preserve"> "Выборг"</v>
          </cell>
          <cell r="E67" t="str">
            <v>8 911 104 87 55</v>
          </cell>
          <cell r="F67" t="str">
            <v>ЛО, п.Раппатилы, ул.Форваторная,д.4</v>
          </cell>
          <cell r="G67" t="str">
            <v>ЛО</v>
          </cell>
          <cell r="H67" t="str">
            <v>РОСНЕФТЬ</v>
          </cell>
        </row>
        <row r="68">
          <cell r="C68" t="str">
            <v>ПЗС 903</v>
          </cell>
          <cell r="D68" t="str">
            <v xml:space="preserve"> "Новгород"</v>
          </cell>
          <cell r="E68" t="str">
            <v>-</v>
          </cell>
          <cell r="F68" t="str">
            <v>НО, г. Великий Новгород, ул. Великая, д.16, лит. А</v>
          </cell>
          <cell r="G68" t="str">
            <v>Новгород</v>
          </cell>
          <cell r="H68" t="str">
            <v>РОСНЕФТЬ</v>
          </cell>
        </row>
        <row r="69">
          <cell r="C69" t="str">
            <v>ПЗС 904</v>
          </cell>
          <cell r="D69" t="str">
            <v xml:space="preserve"> "Кронштадт"</v>
          </cell>
          <cell r="E69" t="str">
            <v>8 911 087 44 23</v>
          </cell>
          <cell r="F69" t="str">
            <v>г. Кронштадт, Форт "Константин"</v>
          </cell>
          <cell r="G69" t="str">
            <v>СПБ</v>
          </cell>
          <cell r="H69" t="str">
            <v>РОСНЕФТЬ</v>
          </cell>
        </row>
        <row r="70">
          <cell r="C70" t="str">
            <v>ПЗС 905</v>
          </cell>
          <cell r="D70" t="str">
            <v xml:space="preserve"> "Владимировская"</v>
          </cell>
          <cell r="E70" t="str">
            <v>8 981 179 91 98</v>
          </cell>
          <cell r="F70" t="str">
            <v>ЛО, Приозерский р-н, Громовское сел. поселение, пос. Владимировка</v>
          </cell>
          <cell r="G70" t="str">
            <v>ЛО</v>
          </cell>
          <cell r="H70" t="str">
            <v>РОСНЕФТЬ</v>
          </cell>
        </row>
        <row r="71">
          <cell r="C71" t="str">
            <v>ПЗС 907</v>
          </cell>
          <cell r="D71" t="str">
            <v xml:space="preserve"> "Петровская коса"</v>
          </cell>
          <cell r="E71" t="str">
            <v>8 911 299 65 38</v>
          </cell>
          <cell r="F71" t="str">
            <v>Петровская коса, д.9</v>
          </cell>
          <cell r="G71" t="str">
            <v>СПБ</v>
          </cell>
          <cell r="H71" t="str">
            <v>РОСНЕФТЬ</v>
          </cell>
        </row>
        <row r="72">
          <cell r="C72" t="str">
            <v>ПЗС 908</v>
          </cell>
          <cell r="D72" t="str">
            <v xml:space="preserve"> "Серный"</v>
          </cell>
          <cell r="E72" t="str">
            <v>8 981 741 31 90</v>
          </cell>
          <cell r="F72" t="str">
            <v>о. Серный, ул. Уральская, д.13</v>
          </cell>
          <cell r="G72" t="str">
            <v>СПБ</v>
          </cell>
          <cell r="H72" t="str">
            <v>РОСНЕФТЬ</v>
          </cell>
        </row>
        <row r="74">
          <cell r="C74" t="str">
            <v>АЗК 301</v>
          </cell>
          <cell r="D74" t="str">
            <v>"Волковский"</v>
          </cell>
          <cell r="E74" t="str">
            <v>8 921 432 45 94</v>
          </cell>
          <cell r="F74" t="str">
            <v>Волковский пр., д. 61, лит. "А"</v>
          </cell>
          <cell r="G74" t="str">
            <v>СПБ</v>
          </cell>
          <cell r="H74" t="str">
            <v>ПТК</v>
          </cell>
        </row>
        <row r="75">
          <cell r="C75" t="str">
            <v>АЗК 302</v>
          </cell>
          <cell r="D75" t="str">
            <v>"Партизанская"</v>
          </cell>
          <cell r="E75" t="str">
            <v>8 921 432 84 49</v>
          </cell>
          <cell r="F75" t="str">
            <v>ул. Партизанская, д. 17 а, лит. "А"</v>
          </cell>
          <cell r="G75" t="str">
            <v>СПБ</v>
          </cell>
          <cell r="H75" t="str">
            <v>ПТК</v>
          </cell>
        </row>
        <row r="76">
          <cell r="C76" t="str">
            <v>АЗС 304</v>
          </cell>
          <cell r="D76" t="str">
            <v>"Театральная"</v>
          </cell>
          <cell r="E76" t="str">
            <v>312 21 35
8 921 431 04 77</v>
          </cell>
          <cell r="F76" t="str">
            <v>Театральная пл., д. 7, лит. "А"</v>
          </cell>
          <cell r="G76" t="str">
            <v>СПБ</v>
          </cell>
          <cell r="H76" t="str">
            <v>РОСНЕФТЬ</v>
          </cell>
        </row>
        <row r="77">
          <cell r="C77" t="str">
            <v>АЗК 305</v>
          </cell>
          <cell r="D77" t="str">
            <v>"Смоленка"</v>
          </cell>
          <cell r="E77" t="str">
            <v>8 921 868 71 81</v>
          </cell>
          <cell r="F77" t="str">
            <v>наб. реки Смоленки, д. 27, лит. "А"</v>
          </cell>
          <cell r="G77" t="str">
            <v>СПБ</v>
          </cell>
          <cell r="H77" t="str">
            <v>ПТК</v>
          </cell>
        </row>
        <row r="78">
          <cell r="C78" t="str">
            <v>АЗК 306</v>
          </cell>
          <cell r="D78" t="str">
            <v>"Александровский парк"</v>
          </cell>
          <cell r="E78" t="str">
            <v>8 903 097 31 67</v>
          </cell>
          <cell r="F78" t="str">
            <v>Александровский парк, д. 8, лит. "А"</v>
          </cell>
          <cell r="G78" t="str">
            <v>СПБ</v>
          </cell>
          <cell r="H78" t="str">
            <v>ПТК</v>
          </cell>
        </row>
        <row r="79">
          <cell r="C79" t="str">
            <v>АЗС 308</v>
          </cell>
          <cell r="D79" t="str">
            <v>"Дунайский"</v>
          </cell>
          <cell r="E79" t="str">
            <v>607 49 66</v>
          </cell>
          <cell r="F79" t="str">
            <v>Дунайский пр., д. 25, лит. "А"</v>
          </cell>
          <cell r="G79" t="str">
            <v>СПБ</v>
          </cell>
          <cell r="H79" t="str">
            <v>ПТК</v>
          </cell>
        </row>
        <row r="80">
          <cell r="C80" t="str">
            <v>АЗС 310</v>
          </cell>
          <cell r="D80" t="str">
            <v>"Фонтанка"</v>
          </cell>
          <cell r="E80" t="str">
            <v>251 38 71
8 921 431 05 51</v>
          </cell>
          <cell r="F80" t="str">
            <v>наб. реки Фонтанки, д. 156</v>
          </cell>
          <cell r="G80" t="str">
            <v>СПБ</v>
          </cell>
          <cell r="H80" t="str">
            <v>ПТК</v>
          </cell>
        </row>
        <row r="81">
          <cell r="C81" t="str">
            <v>АЗК 312</v>
          </cell>
          <cell r="D81" t="str">
            <v>"Днепропетровская"</v>
          </cell>
          <cell r="E81" t="str">
            <v>8 921 431 11 53</v>
          </cell>
          <cell r="F81" t="str">
            <v>ул. Днепропетровская, д. 20, лит. "А"</v>
          </cell>
          <cell r="G81" t="str">
            <v>СПБ</v>
          </cell>
          <cell r="H81" t="str">
            <v>ПТК</v>
          </cell>
        </row>
        <row r="82">
          <cell r="C82" t="str">
            <v>АЗС 313</v>
          </cell>
          <cell r="D82" t="str">
            <v>"Дворцовая"</v>
          </cell>
          <cell r="E82" t="str">
            <v>8 921 430 65 66</v>
          </cell>
          <cell r="F82" t="str">
            <v>г. Пушкин, ул. Дворцовая, д. 23, лит. "А"</v>
          </cell>
          <cell r="G82" t="str">
            <v>СПБ</v>
          </cell>
          <cell r="H82" t="str">
            <v>РОСНЕФТЬ</v>
          </cell>
        </row>
        <row r="83">
          <cell r="C83" t="str">
            <v>АЗС 317</v>
          </cell>
          <cell r="D83" t="str">
            <v>"Санкт-Петербургский"</v>
          </cell>
          <cell r="E83" t="str">
            <v xml:space="preserve"> 8 921 434 01 47</v>
          </cell>
          <cell r="F83" t="str">
            <v>Санкт-Петербургский пр., д. 67, лит. "А"</v>
          </cell>
          <cell r="G83" t="str">
            <v>СПБ</v>
          </cell>
          <cell r="H83" t="str">
            <v>ПТК</v>
          </cell>
        </row>
        <row r="84">
          <cell r="C84" t="str">
            <v>АЗС 318</v>
          </cell>
          <cell r="D84" t="str">
            <v>"Таврическая"</v>
          </cell>
          <cell r="E84" t="str">
            <v>8 921 431 12 37</v>
          </cell>
          <cell r="F84" t="str">
            <v xml:space="preserve">Таврический пер., д. 13, лит. "А"                           </v>
          </cell>
          <cell r="G84" t="str">
            <v>СПБ</v>
          </cell>
          <cell r="H84" t="str">
            <v>ПТК</v>
          </cell>
        </row>
        <row r="85">
          <cell r="C85" t="str">
            <v>АЗС 322</v>
          </cell>
          <cell r="D85" t="str">
            <v>"Выборгская"</v>
          </cell>
          <cell r="E85" t="str">
            <v>8 921 430 79 27</v>
          </cell>
          <cell r="F85" t="str">
            <v>Выборгское ш., д. 4, лит. "А" (на въезде в город)</v>
          </cell>
          <cell r="G85" t="str">
            <v>СПБ</v>
          </cell>
          <cell r="H85" t="str">
            <v>ПТК</v>
          </cell>
        </row>
        <row r="86">
          <cell r="C86" t="str">
            <v>АЗК 323</v>
          </cell>
          <cell r="D86" t="str">
            <v>"Благодатная"</v>
          </cell>
          <cell r="E86" t="str">
            <v xml:space="preserve">8 921 432 04 99 </v>
          </cell>
          <cell r="F86" t="str">
            <v>ул. Благодатная, д. 48, лит. "А"</v>
          </cell>
          <cell r="G86" t="str">
            <v>СПБ</v>
          </cell>
          <cell r="H86" t="str">
            <v>РОСНЕФТЬ</v>
          </cell>
        </row>
        <row r="87">
          <cell r="C87" t="str">
            <v>АЗС 324</v>
          </cell>
          <cell r="D87" t="str">
            <v>"Павловск"</v>
          </cell>
          <cell r="E87" t="str">
            <v>8 921 431 26 24</v>
          </cell>
          <cell r="F87" t="str">
            <v>г. Павловск, Фильтровское ш., д. 12 "А"</v>
          </cell>
          <cell r="G87" t="str">
            <v>СПБ</v>
          </cell>
          <cell r="H87" t="str">
            <v>ПТК</v>
          </cell>
        </row>
        <row r="88">
          <cell r="C88" t="str">
            <v>АЗС 327</v>
          </cell>
          <cell r="D88" t="str">
            <v>"Ленинградская"</v>
          </cell>
          <cell r="E88" t="str">
            <v>8 921 430 69 49</v>
          </cell>
          <cell r="F88" t="str">
            <v>г. Сестрорецк, ул. М. Ленинградская, д. 64, лит. "А"</v>
          </cell>
          <cell r="G88" t="str">
            <v>СПБ</v>
          </cell>
          <cell r="H88" t="str">
            <v>ПТК</v>
          </cell>
        </row>
        <row r="89">
          <cell r="C89" t="str">
            <v>АЗК 330</v>
          </cell>
          <cell r="D89" t="str">
            <v>"Приморская"</v>
          </cell>
          <cell r="E89" t="str">
            <v>8 921 430 70 72</v>
          </cell>
          <cell r="F89" t="str">
            <v>Приморский пр., д. 56, лит. "А"</v>
          </cell>
          <cell r="G89" t="str">
            <v>СПБ</v>
          </cell>
          <cell r="H89" t="str">
            <v>ПТК</v>
          </cell>
        </row>
        <row r="90">
          <cell r="C90" t="str">
            <v>АЗК 331</v>
          </cell>
          <cell r="D90" t="str">
            <v>"Парголово-2"</v>
          </cell>
          <cell r="E90" t="str">
            <v>8 921 430 80 68</v>
          </cell>
          <cell r="F90" t="str">
            <v>Выборгское ш., пос. Парголово (слева от СПб)</v>
          </cell>
          <cell r="G90" t="str">
            <v>СПБ</v>
          </cell>
          <cell r="H90" t="str">
            <v>ПТК / BP</v>
          </cell>
        </row>
        <row r="91">
          <cell r="C91" t="str">
            <v>АЗК 332</v>
          </cell>
          <cell r="D91" t="str">
            <v>"Непокоренных-2"</v>
          </cell>
          <cell r="E91" t="str">
            <v>8 921 433 39 91</v>
          </cell>
          <cell r="F91" t="str">
            <v>пр. Непокоренных, д. 15, лит. "А"</v>
          </cell>
          <cell r="G91" t="str">
            <v>СПБ</v>
          </cell>
          <cell r="H91" t="str">
            <v>ПТК</v>
          </cell>
        </row>
        <row r="92">
          <cell r="C92" t="str">
            <v>АЗК 335</v>
          </cell>
          <cell r="D92" t="str">
            <v>"Балканская"</v>
          </cell>
          <cell r="E92" t="str">
            <v>8 921 430 68 24</v>
          </cell>
          <cell r="F92" t="str">
            <v>ул. Малая Балканская, д. 13, лит. "А"</v>
          </cell>
          <cell r="G92" t="str">
            <v>СПБ</v>
          </cell>
          <cell r="H92" t="str">
            <v>ПТК</v>
          </cell>
        </row>
        <row r="93">
          <cell r="C93" t="str">
            <v>АЗК 336</v>
          </cell>
          <cell r="D93" t="str">
            <v>"Новодеревенская"</v>
          </cell>
          <cell r="E93" t="str">
            <v>8 921 432 66 65</v>
          </cell>
          <cell r="F93" t="str">
            <v>г. Пушкин, ул. Новодеревенская , д. 14, лит. "А"</v>
          </cell>
          <cell r="G93" t="str">
            <v>СПБ</v>
          </cell>
          <cell r="H93" t="str">
            <v>ПТК</v>
          </cell>
        </row>
        <row r="94">
          <cell r="C94" t="str">
            <v>АЗК 337</v>
          </cell>
          <cell r="D94" t="str">
            <v>"Нахимова"</v>
          </cell>
          <cell r="E94" t="str">
            <v>607 49 70
8 921 433 70 22</v>
          </cell>
          <cell r="F94" t="str">
            <v>ул. Нахимова, д. 18, лит. "А"</v>
          </cell>
          <cell r="G94" t="str">
            <v>СПБ</v>
          </cell>
          <cell r="H94" t="str">
            <v>РОСНЕФТЬ</v>
          </cell>
        </row>
        <row r="95">
          <cell r="C95" t="str">
            <v>АЗК 339</v>
          </cell>
          <cell r="D95" t="str">
            <v>"Рощинская"</v>
          </cell>
          <cell r="E95" t="str">
            <v>8 921 432 09 24</v>
          </cell>
          <cell r="F95" t="str">
            <v>ул. Рощинская, д. 46 а, лит. "А"</v>
          </cell>
          <cell r="G95" t="str">
            <v>СПБ</v>
          </cell>
          <cell r="H95" t="str">
            <v>ПТК</v>
          </cell>
        </row>
        <row r="96">
          <cell r="C96" t="str">
            <v>АЗК 340</v>
          </cell>
          <cell r="D96" t="str">
            <v>"Рощино"</v>
          </cell>
          <cell r="E96" t="str">
            <v>8 (813) 78 64 172
8 921 430 96 42</v>
          </cell>
          <cell r="F96" t="str">
            <v>ЛО, Выборгский район, пос. Рощино, Северный пер., д. 2 а</v>
          </cell>
          <cell r="G96" t="str">
            <v>ЛО</v>
          </cell>
          <cell r="H96" t="str">
            <v>ПТК</v>
          </cell>
        </row>
        <row r="97">
          <cell r="C97" t="str">
            <v>АЗК 342</v>
          </cell>
          <cell r="D97" t="str">
            <v>"Пискаревский-2"</v>
          </cell>
          <cell r="E97" t="str">
            <v xml:space="preserve">8 921 433 42 23                               </v>
          </cell>
          <cell r="F97" t="str">
            <v>Пискаревский пр., д. 42, лит. "А"</v>
          </cell>
          <cell r="G97" t="str">
            <v>СПБ</v>
          </cell>
          <cell r="H97" t="str">
            <v>ПТК</v>
          </cell>
        </row>
        <row r="98">
          <cell r="C98" t="str">
            <v>АЗК 343</v>
          </cell>
          <cell r="D98" t="str">
            <v>"Советский"</v>
          </cell>
          <cell r="E98" t="str">
            <v>8 921 432 80 78</v>
          </cell>
          <cell r="F98" t="str">
            <v>Советский пр., д. 37, лит. "А"</v>
          </cell>
          <cell r="G98" t="str">
            <v>СПБ</v>
          </cell>
          <cell r="H98" t="str">
            <v>ПТК</v>
          </cell>
        </row>
        <row r="99">
          <cell r="C99" t="str">
            <v>АЗС 347</v>
          </cell>
          <cell r="D99" t="str">
            <v>"Салова-2"</v>
          </cell>
          <cell r="E99" t="str">
            <v>8 921 431 25 67</v>
          </cell>
          <cell r="F99" t="str">
            <v>ул. Салова, д. 55, лит. "А"</v>
          </cell>
          <cell r="G99" t="str">
            <v>СПБ</v>
          </cell>
          <cell r="H99" t="str">
            <v>ПТК</v>
          </cell>
        </row>
        <row r="100">
          <cell r="C100" t="str">
            <v>АЗК 348</v>
          </cell>
          <cell r="D100" t="str">
            <v>"Южное-2"</v>
          </cell>
          <cell r="E100" t="str">
            <v xml:space="preserve">8 921 432 67 65 </v>
          </cell>
          <cell r="F100" t="str">
            <v>Южное ш., д. 45, лит. "А"</v>
          </cell>
          <cell r="G100" t="str">
            <v>СПБ</v>
          </cell>
          <cell r="H100" t="str">
            <v>ПТК</v>
          </cell>
        </row>
        <row r="101">
          <cell r="C101" t="str">
            <v>АЗС 350</v>
          </cell>
          <cell r="D101" t="str">
            <v>"Лиственная"</v>
          </cell>
          <cell r="E101" t="str">
            <v>8 965 778 78 91</v>
          </cell>
          <cell r="F101" t="str">
            <v>ул. Лиственная, д. 6, лит. А</v>
          </cell>
          <cell r="G101" t="str">
            <v>СПБ</v>
          </cell>
          <cell r="H101" t="str">
            <v>ПТК</v>
          </cell>
        </row>
        <row r="102">
          <cell r="C102" t="str">
            <v>АЗС 351</v>
          </cell>
          <cell r="D102" t="str">
            <v>"Красных Зорь"</v>
          </cell>
          <cell r="E102" t="str">
            <v>8 921 432 83 02</v>
          </cell>
          <cell r="F102" t="str">
            <v>б-р Красных Зорь, д. 15, лит. "А"</v>
          </cell>
          <cell r="G102" t="str">
            <v>СПБ</v>
          </cell>
          <cell r="H102" t="str">
            <v>ПТК</v>
          </cell>
        </row>
        <row r="103">
          <cell r="C103" t="str">
            <v>АЗК 352</v>
          </cell>
          <cell r="D103" t="str">
            <v>"Полюстровский"</v>
          </cell>
          <cell r="E103" t="str">
            <v>8 921 430 90 52</v>
          </cell>
          <cell r="F103" t="str">
            <v>Полюстровский пр., д. 73, лит. "А"</v>
          </cell>
          <cell r="G103" t="str">
            <v>СПБ</v>
          </cell>
          <cell r="H103" t="str">
            <v>ПТК</v>
          </cell>
        </row>
        <row r="104">
          <cell r="C104" t="str">
            <v>АЗС 353</v>
          </cell>
          <cell r="D104" t="str">
            <v>"Хрустальная"</v>
          </cell>
          <cell r="E104" t="str">
            <v>8 921 431 13 78</v>
          </cell>
          <cell r="F104" t="str">
            <v>ул. Хрустальная, д. 22 а, лит. "А"</v>
          </cell>
          <cell r="G104" t="str">
            <v>СПБ</v>
          </cell>
          <cell r="H104" t="str">
            <v>ПТК</v>
          </cell>
        </row>
        <row r="105">
          <cell r="C105" t="str">
            <v>АЗК 354</v>
          </cell>
          <cell r="D105" t="str">
            <v>"Зольная-1"</v>
          </cell>
          <cell r="E105" t="str">
            <v>8 921 432 93 48</v>
          </cell>
          <cell r="F105" t="str">
            <v>ул. Зольная, д. 1, лит. А</v>
          </cell>
          <cell r="G105" t="str">
            <v>СПБ</v>
          </cell>
          <cell r="H105" t="str">
            <v>ПТК</v>
          </cell>
        </row>
        <row r="106">
          <cell r="C106" t="str">
            <v>АЗС 355</v>
          </cell>
          <cell r="D106" t="str">
            <v>"Львовская"</v>
          </cell>
          <cell r="E106" t="str">
            <v>8 921 433 31 59</v>
          </cell>
          <cell r="F106" t="str">
            <v>ул. Львовская, д. 7, лит. "А"</v>
          </cell>
          <cell r="G106" t="str">
            <v>СПБ</v>
          </cell>
          <cell r="H106" t="str">
            <v>ПТК</v>
          </cell>
        </row>
        <row r="107">
          <cell r="C107" t="str">
            <v>АЗК 359</v>
          </cell>
          <cell r="D107" t="str">
            <v>"Стрельна-2"</v>
          </cell>
          <cell r="E107" t="str">
            <v>8 921 434 13 06</v>
          </cell>
          <cell r="F107" t="str">
            <v>пос. Стрельна, Санкт-Петербургское ш., д. 2, лит. "А"</v>
          </cell>
          <cell r="G107" t="str">
            <v>СПБ</v>
          </cell>
          <cell r="H107" t="str">
            <v>ПТК</v>
          </cell>
        </row>
        <row r="108">
          <cell r="C108" t="str">
            <v>АЗК 360</v>
          </cell>
          <cell r="D108" t="str">
            <v>"Кронштадт-2"</v>
          </cell>
          <cell r="E108" t="str">
            <v>8 921 430 72 42</v>
          </cell>
          <cell r="F108" t="str">
            <v>г. Кронштадт, Кронштадтское ш., д. 5, лит. "В"</v>
          </cell>
          <cell r="G108" t="str">
            <v>СПБ</v>
          </cell>
          <cell r="H108" t="str">
            <v>ПТК</v>
          </cell>
        </row>
        <row r="109">
          <cell r="C109" t="str">
            <v>АЗК 362</v>
          </cell>
          <cell r="D109" t="str">
            <v>"Сосновый Бор"</v>
          </cell>
          <cell r="E109" t="str">
            <v>8 965 778 78 92
8 921 434 14 62</v>
          </cell>
          <cell r="F109" t="str">
            <v>ЛО, г. Сосновый Бор, промзона, Копорское ш., д. 15</v>
          </cell>
          <cell r="G109" t="str">
            <v>ЛО</v>
          </cell>
          <cell r="H109" t="str">
            <v>ПТК</v>
          </cell>
        </row>
        <row r="110">
          <cell r="C110" t="str">
            <v>АЗС 363</v>
          </cell>
          <cell r="D110" t="str">
            <v>"Кондратенко"</v>
          </cell>
          <cell r="E110" t="str">
            <v>388 18 54                    8 921 432 13 71</v>
          </cell>
          <cell r="F110" t="str">
            <v>ул. Кондратенко, д. 6, лит. "А"</v>
          </cell>
          <cell r="G110" t="str">
            <v>СПБ</v>
          </cell>
          <cell r="H110" t="str">
            <v>ПТК</v>
          </cell>
        </row>
        <row r="111">
          <cell r="C111" t="str">
            <v>АЗК 364</v>
          </cell>
          <cell r="D111" t="str">
            <v>"Кировск"</v>
          </cell>
          <cell r="E111" t="str">
            <v xml:space="preserve">8 965 788 64 12 </v>
          </cell>
          <cell r="F111" t="str">
            <v>ЛО, г. Кировск, ул. Набережная, д. 47</v>
          </cell>
          <cell r="G111" t="str">
            <v>ЛО</v>
          </cell>
          <cell r="H111" t="str">
            <v>ПТК</v>
          </cell>
        </row>
        <row r="112">
          <cell r="C112" t="str">
            <v>АЗС 365</v>
          </cell>
          <cell r="D112" t="str">
            <v>"Стачек"</v>
          </cell>
          <cell r="E112" t="str">
            <v>8 921 431 05 67</v>
          </cell>
          <cell r="F112" t="str">
            <v>пр. Стачек, д. 108 а, лит. "А"</v>
          </cell>
          <cell r="G112" t="str">
            <v>СПБ</v>
          </cell>
          <cell r="H112" t="str">
            <v>ПТК</v>
          </cell>
        </row>
        <row r="113">
          <cell r="C113" t="str">
            <v>АЗС 367</v>
          </cell>
          <cell r="D113" t="str">
            <v>"Минеральная"</v>
          </cell>
          <cell r="E113" t="str">
            <v>8 921 430 91 42</v>
          </cell>
          <cell r="F113" t="str">
            <v>ул. Минеральная, д. 16, лит. "А"</v>
          </cell>
          <cell r="G113" t="str">
            <v>СПБ</v>
          </cell>
          <cell r="H113" t="str">
            <v>ПТК</v>
          </cell>
        </row>
        <row r="114">
          <cell r="C114" t="str">
            <v>АЗК 368</v>
          </cell>
          <cell r="D114" t="str">
            <v>"Книпович"</v>
          </cell>
          <cell r="E114" t="str">
            <v>412 26 67 
8 921 431 13 81</v>
          </cell>
          <cell r="F114" t="str">
            <v>ул. Книпович, д. 11, лит. "А"</v>
          </cell>
          <cell r="G114" t="str">
            <v>СПБ</v>
          </cell>
          <cell r="H114" t="str">
            <v>ПТК</v>
          </cell>
        </row>
        <row r="115">
          <cell r="C115" t="str">
            <v>АЗК 369</v>
          </cell>
          <cell r="D115" t="str">
            <v>"Народного Ополчения"</v>
          </cell>
          <cell r="E115" t="str">
            <v>8 921 431 05 81</v>
          </cell>
          <cell r="F115" t="str">
            <v>пр. Народного Ополчения, д. 16, лит. "А"</v>
          </cell>
          <cell r="G115" t="str">
            <v>СПБ</v>
          </cell>
          <cell r="H115" t="str">
            <v>ПТК</v>
          </cell>
        </row>
        <row r="116">
          <cell r="C116" t="str">
            <v>АЗК 370</v>
          </cell>
          <cell r="D116" t="str">
            <v>"Пушкин"</v>
          </cell>
          <cell r="E116" t="str">
            <v>8 921 432 71 21</v>
          </cell>
          <cell r="F116" t="str">
            <v>г. Пушкин, Петербургское ш., д. 31, лит. "А"</v>
          </cell>
          <cell r="G116" t="str">
            <v>СПБ</v>
          </cell>
          <cell r="H116" t="str">
            <v>РОСНЕФТЬ</v>
          </cell>
        </row>
        <row r="117">
          <cell r="C117" t="str">
            <v>АЗК 371</v>
          </cell>
          <cell r="D117" t="str">
            <v>"Морозова"</v>
          </cell>
          <cell r="E117" t="str">
            <v>8 921 433 35 72</v>
          </cell>
          <cell r="F117" t="str">
            <v>ЛО, пос. им. Морозова, ул. Рабочего батальона</v>
          </cell>
          <cell r="G117" t="str">
            <v>ЛО</v>
          </cell>
          <cell r="H117" t="str">
            <v>ПТК</v>
          </cell>
        </row>
        <row r="118">
          <cell r="C118" t="str">
            <v>АЗК 372</v>
          </cell>
          <cell r="D118" t="str">
            <v>"Морская"</v>
          </cell>
          <cell r="E118" t="str">
            <v>8 921 434 16 31</v>
          </cell>
          <cell r="F118" t="str">
            <v>г. Ломоносов, ул. Морская, д. 94, лит. "А"</v>
          </cell>
          <cell r="G118" t="str">
            <v>СПБ</v>
          </cell>
          <cell r="H118" t="str">
            <v>ПТК</v>
          </cell>
        </row>
        <row r="119">
          <cell r="C119" t="str">
            <v>АЗС 375</v>
          </cell>
          <cell r="D119" t="str">
            <v>"Славянская"</v>
          </cell>
          <cell r="E119" t="str">
            <v>8 921 430 60 58</v>
          </cell>
          <cell r="F119" t="str">
            <v>ул. Славянская, д. 40, лит. "А"</v>
          </cell>
          <cell r="G119" t="str">
            <v>СПБ</v>
          </cell>
          <cell r="H119" t="str">
            <v>ПТК</v>
          </cell>
        </row>
        <row r="120">
          <cell r="C120" t="str">
            <v>АЗК 376</v>
          </cell>
          <cell r="D120" t="str">
            <v>"Торфяная"</v>
          </cell>
          <cell r="E120" t="str">
            <v>8 921 430 99 04</v>
          </cell>
          <cell r="F120" t="str">
            <v>г. Зеленогорск, ул. Торфяная, д. 27 б, лит. "А"</v>
          </cell>
          <cell r="G120" t="str">
            <v>СПБ</v>
          </cell>
          <cell r="H120" t="str">
            <v>ПТК</v>
          </cell>
        </row>
        <row r="121">
          <cell r="C121" t="str">
            <v>АЗК 377</v>
          </cell>
          <cell r="D121" t="str">
            <v>"Репино"</v>
          </cell>
          <cell r="E121" t="str">
            <v>8 921 430 72 76</v>
          </cell>
          <cell r="F121" t="str">
            <v>пос. Репино, Зеленогорское ш.,  6-й км</v>
          </cell>
          <cell r="G121" t="str">
            <v>СПБ</v>
          </cell>
          <cell r="H121" t="str">
            <v>ПТК</v>
          </cell>
        </row>
        <row r="122">
          <cell r="C122" t="str">
            <v>АЗК 379</v>
          </cell>
          <cell r="D122" t="str">
            <v>"Всеволожск"</v>
          </cell>
          <cell r="E122" t="str">
            <v>8 921 433 37 53</v>
          </cell>
          <cell r="F122" t="str">
            <v>ЛО, г. Всеволожск, Колтушское ш., д. 302</v>
          </cell>
          <cell r="G122" t="str">
            <v>ЛО</v>
          </cell>
          <cell r="H122" t="str">
            <v>ПТК</v>
          </cell>
        </row>
        <row r="123">
          <cell r="C123" t="str">
            <v>АЗК 380</v>
          </cell>
          <cell r="D123" t="str">
            <v>"Кима"</v>
          </cell>
          <cell r="E123" t="str">
            <v>8 921 431 05 88</v>
          </cell>
          <cell r="F123" t="str">
            <v>пр. КИМа, д. 32, лит. "А"</v>
          </cell>
          <cell r="G123" t="str">
            <v>СПБ</v>
          </cell>
          <cell r="H123" t="str">
            <v>ПТК / BP</v>
          </cell>
        </row>
        <row r="124">
          <cell r="C124" t="str">
            <v>АЗС 381</v>
          </cell>
          <cell r="D124" t="str">
            <v>"Суздальский"</v>
          </cell>
          <cell r="E124" t="str">
            <v>8 921 433 43 38</v>
          </cell>
          <cell r="F124" t="str">
            <v>Суздальский пр., д. 99, лит. "А"</v>
          </cell>
          <cell r="G124" t="str">
            <v>СПБ</v>
          </cell>
          <cell r="H124" t="str">
            <v>ПТК</v>
          </cell>
        </row>
        <row r="125">
          <cell r="C125" t="str">
            <v>АЗК 382</v>
          </cell>
          <cell r="D125" t="str">
            <v>"Уткина Заводь"</v>
          </cell>
          <cell r="E125" t="str">
            <v>8 921 433 20 83</v>
          </cell>
          <cell r="F125" t="str">
            <v>Октябрьская наб., д. 113, корп. 4, лит. "А"</v>
          </cell>
          <cell r="G125" t="str">
            <v>СПБ</v>
          </cell>
          <cell r="H125" t="str">
            <v>РОСНЕФТЬ</v>
          </cell>
        </row>
        <row r="126">
          <cell r="C126" t="str">
            <v>АЗС 383</v>
          </cell>
          <cell r="D126" t="str">
            <v>"Стасовой"</v>
          </cell>
          <cell r="E126" t="str">
            <v>8 921 433 36 23</v>
          </cell>
          <cell r="F126" t="str">
            <v>ул. Стасовой, д. 13, лит. "А"</v>
          </cell>
          <cell r="G126" t="str">
            <v>СПБ</v>
          </cell>
          <cell r="H126" t="str">
            <v>ПТК</v>
          </cell>
        </row>
        <row r="127">
          <cell r="C127" t="str">
            <v>АЗК 384</v>
          </cell>
          <cell r="D127" t="str">
            <v>"Руставели-1"</v>
          </cell>
          <cell r="E127" t="str">
            <v>8 921 433 45 39</v>
          </cell>
          <cell r="F127" t="str">
            <v>ул. Руставели,  д. 25, лит. "А"</v>
          </cell>
          <cell r="G127" t="str">
            <v>СПБ</v>
          </cell>
          <cell r="H127" t="str">
            <v>РОСНЕФТЬ</v>
          </cell>
        </row>
        <row r="128">
          <cell r="C128" t="str">
            <v>АЗК 385</v>
          </cell>
          <cell r="D128" t="str">
            <v>"Московское шоссе-1"</v>
          </cell>
          <cell r="E128" t="str">
            <v>8 921 432 72 68</v>
          </cell>
          <cell r="F128" t="str">
            <v>Московское ш., д. 35, лит. "А"</v>
          </cell>
          <cell r="G128" t="str">
            <v>СПБ</v>
          </cell>
          <cell r="H128" t="str">
            <v>ПТК</v>
          </cell>
        </row>
        <row r="129">
          <cell r="C129" t="str">
            <v>МАЗК 387</v>
          </cell>
          <cell r="D129" t="str">
            <v>"ВР Гагарина"</v>
          </cell>
          <cell r="E129" t="str">
            <v xml:space="preserve">8 921 432 23 34 </v>
          </cell>
          <cell r="F129" t="str">
            <v>пр. Юрия Гагарина, д. 32, лит. "В"</v>
          </cell>
          <cell r="G129" t="str">
            <v>СПБ</v>
          </cell>
          <cell r="H129" t="str">
            <v>BP</v>
          </cell>
        </row>
        <row r="130">
          <cell r="C130" t="str">
            <v>АЗК 389</v>
          </cell>
          <cell r="D130" t="str">
            <v>"Запорожская"</v>
          </cell>
          <cell r="E130" t="str">
            <v>8 921 432 83 11</v>
          </cell>
          <cell r="F130" t="str">
            <v>ул. Запорожская,  д. 33, лит. "А"</v>
          </cell>
          <cell r="G130" t="str">
            <v>СПБ</v>
          </cell>
          <cell r="H130" t="str">
            <v>РОСНЕФТЬ</v>
          </cell>
        </row>
        <row r="131">
          <cell r="C131" t="str">
            <v>АЗК 390</v>
          </cell>
          <cell r="D131" t="str">
            <v>"Автобусная"</v>
          </cell>
          <cell r="E131" t="str">
            <v>8 921 430 08 45</v>
          </cell>
          <cell r="F131" t="str">
            <v>ул. Автобусная, д. 12, лит. "А"</v>
          </cell>
          <cell r="G131" t="str">
            <v>СПБ</v>
          </cell>
          <cell r="H131" t="str">
            <v>ПТК</v>
          </cell>
        </row>
        <row r="132">
          <cell r="C132" t="str">
            <v>АЗК 392</v>
          </cell>
          <cell r="D132" t="str">
            <v>"Пулково-1"</v>
          </cell>
          <cell r="E132" t="str">
            <v>8 921 432 24 07</v>
          </cell>
          <cell r="F132" t="str">
            <v>Пулковское ш., д. 27, лит. "А"</v>
          </cell>
          <cell r="G132" t="str">
            <v>СПБ</v>
          </cell>
          <cell r="H132" t="str">
            <v>РОСНЕФТЬ</v>
          </cell>
        </row>
        <row r="133">
          <cell r="C133" t="str">
            <v>АЗК 394</v>
          </cell>
          <cell r="D133" t="str">
            <v>"Руставели-2"</v>
          </cell>
          <cell r="E133" t="str">
            <v>8 931 954 77 89</v>
          </cell>
          <cell r="F133" t="str">
            <v>ул. Руставели, д. 40, лит. "А"</v>
          </cell>
          <cell r="G133" t="str">
            <v>СПБ</v>
          </cell>
          <cell r="H133" t="str">
            <v>ПТК</v>
          </cell>
        </row>
        <row r="134">
          <cell r="C134" t="str">
            <v>АЗК 395</v>
          </cell>
          <cell r="D134" t="str">
            <v>"Любань-1"</v>
          </cell>
          <cell r="E134" t="str">
            <v>8 813 619 17 98
8 921 431 39 74</v>
          </cell>
          <cell r="F134" t="str">
            <v>ЛО, г. Любань, а/д Москва-СПБ., 611-й км (справа по ходу движения из Москвы в СПб)</v>
          </cell>
          <cell r="G134" t="str">
            <v>ЛО</v>
          </cell>
          <cell r="H134" t="str">
            <v>ПТК</v>
          </cell>
        </row>
        <row r="135">
          <cell r="C135" t="str">
            <v>АЗК 396</v>
          </cell>
          <cell r="D135" t="str">
            <v>"Любань-2"</v>
          </cell>
          <cell r="E135" t="str">
            <v>8 921 431 42 51</v>
          </cell>
          <cell r="F135" t="str">
            <v>ЛО, г. Любань, а/д Москва-СПБ, 611-й км (справа по ходу движения из СПб в Москву)</v>
          </cell>
          <cell r="G135" t="str">
            <v>ЛО</v>
          </cell>
          <cell r="H135" t="str">
            <v>ПТК</v>
          </cell>
        </row>
        <row r="136">
          <cell r="C136" t="str">
            <v>АЗС 397</v>
          </cell>
          <cell r="D136" t="str">
            <v>"Железнодорожная"</v>
          </cell>
          <cell r="E136" t="str">
            <v>8 921 432 74 27</v>
          </cell>
          <cell r="F136" t="str">
            <v>г. Пушкин, ул. Железнодорожная, д. 40, лит. "А"</v>
          </cell>
          <cell r="G136" t="str">
            <v>СПБ</v>
          </cell>
          <cell r="H136" t="str">
            <v>ПТК</v>
          </cell>
        </row>
        <row r="137">
          <cell r="C137" t="str">
            <v>АЗК 398</v>
          </cell>
          <cell r="D137" t="str">
            <v>"Фрунзе-1"</v>
          </cell>
          <cell r="E137" t="str">
            <v>8 921 434 19 06</v>
          </cell>
          <cell r="F137" t="str">
            <v>г. Петродворец, ул. Фрунзе, д. 2 А (справа)</v>
          </cell>
          <cell r="G137" t="str">
            <v>СПБ</v>
          </cell>
          <cell r="H137" t="str">
            <v>РОСНЕФТЬ</v>
          </cell>
        </row>
        <row r="138">
          <cell r="C138" t="str">
            <v>АЗК 399</v>
          </cell>
          <cell r="D138" t="str">
            <v>"Фрунзе-2"</v>
          </cell>
          <cell r="E138" t="str">
            <v>8 921 434 22 37</v>
          </cell>
          <cell r="F138" t="str">
            <v>г. Петродворец, ул. Фрунзе,  д. 2 (слева)</v>
          </cell>
          <cell r="G138" t="str">
            <v>СПБ</v>
          </cell>
          <cell r="H138" t="str">
            <v>РОСНЕФТЬ</v>
          </cell>
        </row>
        <row r="139">
          <cell r="C139" t="str">
            <v>АЗК 400</v>
          </cell>
          <cell r="D139" t="str">
            <v>"Красносельское шоссе"</v>
          </cell>
          <cell r="E139" t="str">
            <v>741 14 22</v>
          </cell>
          <cell r="F139" t="str">
            <v>Красносельское ш., д. 1, лит. "А", корп. 2 (из СПб в Красное Село)</v>
          </cell>
          <cell r="G139" t="str">
            <v>СПБ</v>
          </cell>
          <cell r="H139" t="str">
            <v>ПТК</v>
          </cell>
        </row>
        <row r="140">
          <cell r="C140" t="str">
            <v>АЗК 402</v>
          </cell>
          <cell r="D140" t="str">
            <v>"Придорожная"</v>
          </cell>
          <cell r="E140" t="str">
            <v>8 921 430 92 17</v>
          </cell>
          <cell r="F140" t="str">
            <v>Придорожная аллея, д. 24, лит. "А"</v>
          </cell>
          <cell r="G140" t="str">
            <v>СПБ</v>
          </cell>
          <cell r="H140" t="str">
            <v>РОСНЕФТЬ</v>
          </cell>
        </row>
        <row r="141">
          <cell r="C141" t="str">
            <v>АЗК 404</v>
          </cell>
          <cell r="D141" t="str">
            <v>"Левашовский"</v>
          </cell>
          <cell r="E141" t="str">
            <v>8 921 431 16 62</v>
          </cell>
          <cell r="F141" t="str">
            <v>Левашовский пр., д. 19, лит. "А"</v>
          </cell>
          <cell r="G141" t="str">
            <v>СПБ</v>
          </cell>
          <cell r="H141" t="str">
            <v>ПТК</v>
          </cell>
        </row>
        <row r="142">
          <cell r="C142" t="str">
            <v>АЗК 405</v>
          </cell>
          <cell r="D142" t="str">
            <v>"Вырица"</v>
          </cell>
          <cell r="E142" t="str">
            <v>8 921 432 24 16</v>
          </cell>
          <cell r="F142" t="str">
            <v>ЛО, пос. Вырица, Сиверское ш., 69-й км</v>
          </cell>
          <cell r="G142" t="str">
            <v>ЛО</v>
          </cell>
          <cell r="H142" t="str">
            <v>ПТК</v>
          </cell>
        </row>
        <row r="143">
          <cell r="C143" t="str">
            <v>АЗК 406</v>
          </cell>
          <cell r="D143" t="str">
            <v>"Сестрорецк"</v>
          </cell>
          <cell r="E143" t="str">
            <v xml:space="preserve">8 921 430 74 01 </v>
          </cell>
          <cell r="F143" t="str">
            <v>г. Сестрорецк, Приморское ш., д. 262, лит. "А"</v>
          </cell>
          <cell r="G143" t="str">
            <v>СПБ</v>
          </cell>
          <cell r="H143" t="str">
            <v>ПТК</v>
          </cell>
        </row>
        <row r="144">
          <cell r="C144" t="str">
            <v>АЗК 408</v>
          </cell>
          <cell r="D144" t="str">
            <v>"Генерала Хрулева"</v>
          </cell>
          <cell r="E144" t="str">
            <v>8 921 430 92 98</v>
          </cell>
          <cell r="F144" t="str">
            <v>ул. Генерала Хрулева, д. 14, лит. "А"</v>
          </cell>
          <cell r="G144" t="str">
            <v>СПБ</v>
          </cell>
          <cell r="H144" t="str">
            <v>ПТК</v>
          </cell>
        </row>
        <row r="145">
          <cell r="C145" t="str">
            <v>АЗК 410</v>
          </cell>
          <cell r="D145" t="str">
            <v>"Первомайское"</v>
          </cell>
          <cell r="E145" t="str">
            <v>8 921 430 99 91</v>
          </cell>
          <cell r="F145" t="str">
            <v>ЛО, пос. Первомайское, Выборгское ш., 67-й км</v>
          </cell>
          <cell r="G145" t="str">
            <v>ЛО</v>
          </cell>
          <cell r="H145" t="str">
            <v>ПТК</v>
          </cell>
        </row>
        <row r="146">
          <cell r="C146" t="str">
            <v>АЗК 411</v>
          </cell>
          <cell r="D146" t="str">
            <v>"Колпино"</v>
          </cell>
          <cell r="E146" t="str">
            <v>8 931 256 11 96</v>
          </cell>
          <cell r="F146" t="str">
            <v>г. Колпино, Заводской пр., д. 19, лит. "А"</v>
          </cell>
          <cell r="G146" t="str">
            <v>СПБ</v>
          </cell>
          <cell r="H146" t="str">
            <v>РОСНЕФТЬ</v>
          </cell>
        </row>
        <row r="147">
          <cell r="C147" t="str">
            <v>АЗК 418</v>
          </cell>
          <cell r="D147" t="str">
            <v>"Маршала Жукова"</v>
          </cell>
          <cell r="E147" t="str">
            <v>8 921 431 06 18</v>
          </cell>
          <cell r="F147" t="str">
            <v>пр. Маршала Жукова, д. 10, лит. "А"</v>
          </cell>
          <cell r="G147" t="str">
            <v>СПБ</v>
          </cell>
          <cell r="H147" t="str">
            <v>ПТК</v>
          </cell>
        </row>
        <row r="148">
          <cell r="C148" t="str">
            <v>АЗК 421</v>
          </cell>
          <cell r="D148" t="str">
            <v>"Дорога Жизни-1"</v>
          </cell>
          <cell r="E148" t="str">
            <v>8 921 433 27 16</v>
          </cell>
          <cell r="F148" t="str">
            <v xml:space="preserve">ЛО, г. Всеволожск,"Дорога Жизни", 5-й км </v>
          </cell>
          <cell r="G148" t="str">
            <v>ЛО</v>
          </cell>
          <cell r="H148" t="str">
            <v>ПТК</v>
          </cell>
        </row>
        <row r="149">
          <cell r="C149" t="str">
            <v>АЗК 422</v>
          </cell>
          <cell r="D149" t="str">
            <v>"Уманский"</v>
          </cell>
          <cell r="E149" t="str">
            <v>8 921 433 28 12</v>
          </cell>
          <cell r="F149" t="str">
            <v>Уманский пер., д. 70, кор. 2, лит. "А"</v>
          </cell>
          <cell r="G149" t="str">
            <v>СПБ</v>
          </cell>
          <cell r="H149" t="str">
            <v>ПТК</v>
          </cell>
        </row>
        <row r="150">
          <cell r="C150" t="str">
            <v>АЗК 424</v>
          </cell>
          <cell r="D150" t="str">
            <v>"Бугры"</v>
          </cell>
          <cell r="E150" t="str">
            <v>8 921 643 13 66</v>
          </cell>
          <cell r="F150" t="str">
            <v>ЛО, пос. Бугры, ул. Шоссейная, д. 56</v>
          </cell>
          <cell r="G150" t="str">
            <v>ЛО</v>
          </cell>
          <cell r="H150" t="str">
            <v>РОСНЕФТЬ</v>
          </cell>
        </row>
        <row r="151">
          <cell r="C151" t="str">
            <v>АЗК 425</v>
          </cell>
          <cell r="D151" t="str">
            <v>"Зольная-2"</v>
          </cell>
          <cell r="E151" t="str">
            <v>8 921 432 97 21</v>
          </cell>
          <cell r="F151" t="str">
            <v>Дальневосточный пр., д. 1 а, лит. "А"</v>
          </cell>
          <cell r="G151" t="str">
            <v>СПБ</v>
          </cell>
          <cell r="H151" t="str">
            <v>ПТК</v>
          </cell>
        </row>
        <row r="152">
          <cell r="C152" t="str">
            <v>АЗК 428</v>
          </cell>
          <cell r="D152" t="str">
            <v>"Трефолева"</v>
          </cell>
          <cell r="E152" t="str">
            <v>8 921 431 06 72</v>
          </cell>
          <cell r="F152" t="str">
            <v>ул. Трефолева, д. 42, кор. 3, лит. "А"</v>
          </cell>
          <cell r="G152" t="str">
            <v>СПБ</v>
          </cell>
          <cell r="H152" t="str">
            <v>РОСНЕФТЬ</v>
          </cell>
        </row>
        <row r="153">
          <cell r="C153" t="str">
            <v>АЗК 441</v>
          </cell>
          <cell r="D153" t="str">
            <v>"Отрадное"</v>
          </cell>
          <cell r="E153" t="str">
            <v>8 921 424 83 28</v>
          </cell>
          <cell r="F153" t="str">
            <v>ЛО, а/д "Скандинавия", 152-й км (поворот на пос. Отрадное), МО "Селезневское с.п."</v>
          </cell>
          <cell r="G153" t="str">
            <v>ЛО</v>
          </cell>
          <cell r="H153" t="str">
            <v>ПТК</v>
          </cell>
        </row>
        <row r="154">
          <cell r="C154" t="str">
            <v>АЗК 442</v>
          </cell>
          <cell r="D154" t="str">
            <v>"Петрозаводск"</v>
          </cell>
          <cell r="E154" t="str">
            <v>8 931 243 40 64</v>
          </cell>
          <cell r="F154" t="str">
            <v>г. Петрозаводск, ул. Университетская, д. 1</v>
          </cell>
          <cell r="G154" t="str">
            <v>Карелия</v>
          </cell>
          <cell r="H154" t="str">
            <v>ПТК</v>
          </cell>
        </row>
        <row r="155">
          <cell r="C155" t="str">
            <v>АЗК 443</v>
          </cell>
          <cell r="D155" t="str">
            <v>"Киевское шоссе"</v>
          </cell>
          <cell r="E155" t="str">
            <v>8 921 432 25 21</v>
          </cell>
          <cell r="F155" t="str">
            <v>ЛО, г. Гатчина, Киевское ш., 44-й км</v>
          </cell>
          <cell r="G155" t="str">
            <v>ЛО</v>
          </cell>
          <cell r="H155" t="str">
            <v>РОСНЕФТЬ</v>
          </cell>
        </row>
        <row r="156">
          <cell r="C156" t="str">
            <v>АЗС 444</v>
          </cell>
          <cell r="D156" t="str">
            <v>"Луга"</v>
          </cell>
          <cell r="E156" t="str">
            <v>8 921 432 26 07</v>
          </cell>
          <cell r="F156" t="str">
            <v>ЛО, г. Луга, пр. Урицкого, д. 77, лит "Б"</v>
          </cell>
          <cell r="G156" t="str">
            <v>ЛО</v>
          </cell>
          <cell r="H156" t="str">
            <v>ПТК</v>
          </cell>
        </row>
        <row r="157">
          <cell r="C157" t="str">
            <v>АЗК 445</v>
          </cell>
          <cell r="D157" t="str">
            <v>"Советский-2"</v>
          </cell>
          <cell r="E157" t="str">
            <v>8 921 431 02 30</v>
          </cell>
          <cell r="F157" t="str">
            <v>ЛО, пос. Советский, ул. Заводская (на въезде)</v>
          </cell>
          <cell r="G157" t="str">
            <v>ЛО</v>
          </cell>
          <cell r="H157" t="str">
            <v>ПТК</v>
          </cell>
        </row>
        <row r="158">
          <cell r="C158" t="str">
            <v>АЗК 446</v>
          </cell>
          <cell r="D158" t="str">
            <v>"Инема"</v>
          </cell>
          <cell r="E158" t="str">
            <v>8 931 250 45 43</v>
          </cell>
          <cell r="F158" t="str">
            <v>ЛО, пос. Инема, Мурманское ш., 254-й км</v>
          </cell>
          <cell r="G158" t="str">
            <v>ЛО</v>
          </cell>
          <cell r="H158" t="str">
            <v>ПТК</v>
          </cell>
        </row>
        <row r="159">
          <cell r="C159" t="str">
            <v>АЗК 447</v>
          </cell>
          <cell r="D159" t="str">
            <v>"Стеклянный"</v>
          </cell>
          <cell r="E159" t="str">
            <v>8 905 268 95 05</v>
          </cell>
          <cell r="F159" t="str">
            <v xml:space="preserve">ЛО, пос. Стеклянный, а/д СПб-Сортавала, 37-й км </v>
          </cell>
          <cell r="G159" t="str">
            <v>ЛО</v>
          </cell>
          <cell r="H159" t="str">
            <v>РОСНЕФТЬ</v>
          </cell>
        </row>
        <row r="160">
          <cell r="C160" t="str">
            <v>АЗК 448</v>
          </cell>
          <cell r="D160" t="str">
            <v>"Пикалево"</v>
          </cell>
          <cell r="E160" t="str">
            <v>8 921 433 59 83</v>
          </cell>
          <cell r="F160" t="str">
            <v>ЛО, г. Пикалево, Спрямленное ш., д. 2а</v>
          </cell>
          <cell r="G160" t="str">
            <v>ЛО</v>
          </cell>
          <cell r="H160" t="str">
            <v>ПТК</v>
          </cell>
        </row>
        <row r="161">
          <cell r="C161" t="str">
            <v>АЗК 451</v>
          </cell>
          <cell r="D161" t="str">
            <v>"Дорога Жизни-2"</v>
          </cell>
          <cell r="E161" t="str">
            <v>8 921 433 26 40</v>
          </cell>
          <cell r="F161" t="str">
            <v xml:space="preserve">ЛО, г. Всеволожск,"Дорога Жизни", 8-й км </v>
          </cell>
          <cell r="G161" t="str">
            <v>ЛО</v>
          </cell>
          <cell r="H161" t="str">
            <v>РОСНЕФТЬ</v>
          </cell>
        </row>
        <row r="162">
          <cell r="C162" t="str">
            <v>АЗК 452</v>
          </cell>
          <cell r="D162" t="str">
            <v>"Гатчина"</v>
          </cell>
          <cell r="E162" t="str">
            <v>8 921 432 28 66</v>
          </cell>
          <cell r="F162" t="str">
            <v>ЛО, г. Гатчина, Красносельское ш., д. 1</v>
          </cell>
          <cell r="G162" t="str">
            <v>ЛО</v>
          </cell>
          <cell r="H162" t="str">
            <v>ПТК</v>
          </cell>
        </row>
        <row r="163">
          <cell r="C163" t="str">
            <v>АЗК 453</v>
          </cell>
          <cell r="D163" t="str">
            <v>"Таллинское шоссе"</v>
          </cell>
          <cell r="E163" t="str">
            <v>8 (813 75) 33 264</v>
          </cell>
          <cell r="F163" t="str">
            <v>ЛО, Таллинское ш., 147-й км (справа)</v>
          </cell>
          <cell r="G163" t="str">
            <v>ЛО</v>
          </cell>
          <cell r="H163" t="str">
            <v>ПТК</v>
          </cell>
        </row>
        <row r="164">
          <cell r="C164" t="str">
            <v>АЗК 454</v>
          </cell>
          <cell r="D164" t="str">
            <v>"Кола-1"</v>
          </cell>
          <cell r="E164" t="str">
            <v>8 921 774 95 11</v>
          </cell>
          <cell r="F164" t="str">
            <v>ЛО, Мурманское ш., 17-й км (справа по ходу движения из Мурманска в Санкт-Петербург)</v>
          </cell>
          <cell r="G164" t="str">
            <v>ЛО</v>
          </cell>
          <cell r="H164" t="str">
            <v>РОСНЕФТЬ</v>
          </cell>
        </row>
        <row r="165">
          <cell r="C165" t="str">
            <v>АЗК 455</v>
          </cell>
          <cell r="D165" t="str">
            <v>"Кола-2"</v>
          </cell>
          <cell r="E165" t="str">
            <v>8 921 433 02 47</v>
          </cell>
          <cell r="F165" t="str">
            <v>ЛО, Мурманское ш., 17-й км (справа по ходу движения из Санкт-Петербурга в Мурманск)</v>
          </cell>
          <cell r="G165" t="str">
            <v>ЛО</v>
          </cell>
          <cell r="H165" t="str">
            <v>РОСНЕФТЬ</v>
          </cell>
        </row>
        <row r="166">
          <cell r="C166" t="str">
            <v>АЗК 456</v>
          </cell>
          <cell r="D166" t="str">
            <v>"Выборг"</v>
          </cell>
          <cell r="E166" t="str">
            <v>8 921 431 01 74</v>
          </cell>
          <cell r="F166" t="str">
            <v>ЛО, г. Выборг, ул. Железнодорожная, д. 4Б</v>
          </cell>
          <cell r="G166" t="str">
            <v>ЛО</v>
          </cell>
          <cell r="H166" t="str">
            <v>ПТК</v>
          </cell>
        </row>
        <row r="167">
          <cell r="C167" t="str">
            <v>АЗК 457</v>
          </cell>
          <cell r="D167" t="str">
            <v>"Вышний Волочёк"</v>
          </cell>
          <cell r="E167" t="str">
            <v>8 921 431 48 29</v>
          </cell>
          <cell r="F167" t="str">
            <v>д. Холохоленка, 283-й км а/д Москва-СПб (справа по ходу движения из Москвы)</v>
          </cell>
          <cell r="G167" t="str">
            <v>ТО</v>
          </cell>
          <cell r="H167" t="str">
            <v>ПТК</v>
          </cell>
        </row>
        <row r="168">
          <cell r="C168" t="str">
            <v>АЗК 458</v>
          </cell>
          <cell r="D168" t="str">
            <v>"Торжок"</v>
          </cell>
          <cell r="E168" t="str">
            <v>8 921 431 49 65</v>
          </cell>
          <cell r="F168" t="str">
            <v>210-й км а/д Москва-СПб (слева по ходу движения из Москвы в Санкт-Петербург)</v>
          </cell>
          <cell r="G168" t="str">
            <v>ТО</v>
          </cell>
          <cell r="H168" t="str">
            <v>ПТК</v>
          </cell>
        </row>
        <row r="169">
          <cell r="C169" t="str">
            <v>АЗК 460</v>
          </cell>
          <cell r="D169" t="str">
            <v>"Волхов"</v>
          </cell>
          <cell r="E169" t="str">
            <v>8 921 433 66 71</v>
          </cell>
          <cell r="F169" t="str">
            <v>ЛО, г. Волхов, Мурманское ш.,  д. 2 а</v>
          </cell>
          <cell r="G169" t="str">
            <v>ЛО</v>
          </cell>
          <cell r="H169" t="str">
            <v>РОСНЕФТЬ</v>
          </cell>
        </row>
        <row r="170">
          <cell r="C170" t="str">
            <v>АЗК 465</v>
          </cell>
          <cell r="D170" t="str">
            <v>"Миргородская"</v>
          </cell>
          <cell r="E170" t="str">
            <v>8 921 431 17 30</v>
          </cell>
          <cell r="F170" t="str">
            <v>ул. Миргородская, д. 1, лит. "А"</v>
          </cell>
          <cell r="G170" t="str">
            <v>СПБ</v>
          </cell>
          <cell r="H170" t="str">
            <v>ПТК</v>
          </cell>
        </row>
        <row r="171">
          <cell r="C171" t="str">
            <v>АЗК 468</v>
          </cell>
          <cell r="D171" t="str">
            <v>"Аптекарская наб."</v>
          </cell>
          <cell r="E171" t="str">
            <v>8 967 343 65 43</v>
          </cell>
          <cell r="F171" t="str">
            <v>Аптекарская наб., д. 16, лит. "А" (около Кантемировского моста)</v>
          </cell>
          <cell r="G171" t="str">
            <v>СПБ</v>
          </cell>
          <cell r="H171" t="str">
            <v>ПТК</v>
          </cell>
        </row>
        <row r="172">
          <cell r="C172" t="str">
            <v>АЗК 470</v>
          </cell>
          <cell r="D172" t="str">
            <v>"Обуховской обороны"</v>
          </cell>
          <cell r="E172" t="str">
            <v>8 921 431 19 66</v>
          </cell>
          <cell r="F172" t="str">
            <v>пр. Обуховской обороны, д. 3, лит. "А" (угол Обуховской обороны и Обводного канала)</v>
          </cell>
          <cell r="G172" t="str">
            <v>СПБ</v>
          </cell>
          <cell r="H172" t="str">
            <v>ПТК</v>
          </cell>
        </row>
        <row r="173">
          <cell r="C173" t="str">
            <v>АЗК 471</v>
          </cell>
          <cell r="D173" t="str">
            <v>"Пулково-2"</v>
          </cell>
          <cell r="E173" t="str">
            <v>8 921 432 44 54</v>
          </cell>
          <cell r="F173" t="str">
            <v>Пулковское ш., д. 55, лит. "А"</v>
          </cell>
          <cell r="G173" t="str">
            <v>СПБ</v>
          </cell>
          <cell r="H173" t="str">
            <v>РОСНЕФТЬ</v>
          </cell>
        </row>
        <row r="174">
          <cell r="C174" t="str">
            <v>АЗК 472</v>
          </cell>
          <cell r="D174" t="str">
            <v>"Большевиков-2"</v>
          </cell>
          <cell r="E174" t="str">
            <v xml:space="preserve">8 921 433 12 83  </v>
          </cell>
          <cell r="F174" t="str">
            <v>пр. Большевиков, д. 44, "А"</v>
          </cell>
          <cell r="G174" t="str">
            <v>СПБ</v>
          </cell>
          <cell r="H174" t="str">
            <v>РОСНЕФТЬ</v>
          </cell>
        </row>
        <row r="175">
          <cell r="C175" t="str">
            <v>МАЗК 473</v>
          </cell>
          <cell r="D175" t="str">
            <v>"ВР Маршала Говорова"</v>
          </cell>
          <cell r="E175" t="str">
            <v>8 903 096 85 97</v>
          </cell>
          <cell r="F175" t="str">
            <v>ул. Маршала Говорова, д. 35, кор. 3, лит. "А"</v>
          </cell>
          <cell r="G175" t="str">
            <v>СПБ</v>
          </cell>
          <cell r="H175" t="str">
            <v>BP</v>
          </cell>
        </row>
        <row r="176">
          <cell r="C176" t="str">
            <v>АЗК 475</v>
          </cell>
          <cell r="D176" t="str">
            <v>"Парнас"</v>
          </cell>
          <cell r="E176" t="str">
            <v>8 921 430 95 39</v>
          </cell>
          <cell r="F176" t="str">
            <v>промзона Парнас, 5-й верхний пер, д. 3, лит. "А"</v>
          </cell>
          <cell r="G176" t="str">
            <v>СПБ</v>
          </cell>
          <cell r="H176" t="str">
            <v>ПТК</v>
          </cell>
        </row>
        <row r="177">
          <cell r="C177" t="str">
            <v>АЗК 476</v>
          </cell>
          <cell r="D177" t="str">
            <v>"Московское шоссе-2"</v>
          </cell>
          <cell r="E177" t="str">
            <v xml:space="preserve">8 921 430 58 38  </v>
          </cell>
          <cell r="F177" t="str">
            <v>пос. Шушары, Московское ш., д. 181, лит. "А"</v>
          </cell>
          <cell r="G177" t="str">
            <v>СПБ</v>
          </cell>
          <cell r="H177" t="str">
            <v>ПТК</v>
          </cell>
        </row>
        <row r="178">
          <cell r="C178" t="str">
            <v>АЗК 477</v>
          </cell>
          <cell r="D178" t="str">
            <v>"Тверь"</v>
          </cell>
          <cell r="E178" t="str">
            <v>8 921 431 45 31</v>
          </cell>
          <cell r="F178" t="str">
            <v>г. Тверь, ул. Оснабрюкская, д. 31</v>
          </cell>
          <cell r="G178" t="str">
            <v>Тверь</v>
          </cell>
          <cell r="H178" t="str">
            <v>ПТК</v>
          </cell>
        </row>
        <row r="179">
          <cell r="C179" t="str">
            <v>АЗК 501</v>
          </cell>
          <cell r="D179" t="str">
            <v>"Чудская"</v>
          </cell>
          <cell r="E179" t="str">
            <v xml:space="preserve">8 921 433 75 36 </v>
          </cell>
          <cell r="F179" t="str">
            <v>г. Псков, ул. Чудская, д. 5</v>
          </cell>
          <cell r="G179" t="str">
            <v>Псков</v>
          </cell>
          <cell r="H179" t="str">
            <v>ПТК</v>
          </cell>
        </row>
        <row r="180">
          <cell r="C180" t="str">
            <v>АЗК 502</v>
          </cell>
          <cell r="D180" t="str">
            <v>"Тулупова Гора"</v>
          </cell>
          <cell r="E180" t="str">
            <v>8 921 433 79 72</v>
          </cell>
          <cell r="F180" t="str">
            <v>Цапельская волость, м.Тулупова Гора, 241-й км а\д СПб-Киев, слева</v>
          </cell>
          <cell r="G180" t="str">
            <v>ПО</v>
          </cell>
          <cell r="H180" t="str">
            <v>ПТК</v>
          </cell>
        </row>
        <row r="181">
          <cell r="C181" t="str">
            <v>АЗК 503</v>
          </cell>
          <cell r="D181" t="str">
            <v>"Новгородка"</v>
          </cell>
          <cell r="E181" t="str">
            <v>8 921 433 82 91</v>
          </cell>
          <cell r="F181" t="str">
            <v>дер. Новгородка, 371-й км а/д СПб-Киев, справа</v>
          </cell>
          <cell r="G181" t="str">
            <v>ПО</v>
          </cell>
          <cell r="H181" t="str">
            <v>ПТК</v>
          </cell>
        </row>
        <row r="182">
          <cell r="C182" t="str">
            <v>АЗК 505</v>
          </cell>
          <cell r="D182" t="str">
            <v>"Дубровка"</v>
          </cell>
          <cell r="E182" t="str">
            <v>8 921 433 85 79</v>
          </cell>
          <cell r="F182" t="str">
            <v>Дубровская волость, дер. Дубровка, 590-й км а/д "Балтия", справа</v>
          </cell>
          <cell r="G182" t="str">
            <v>ПО</v>
          </cell>
          <cell r="H182" t="str">
            <v>ПТК</v>
          </cell>
        </row>
        <row r="183">
          <cell r="C183" t="str">
            <v>АЗК 506</v>
          </cell>
          <cell r="D183" t="str">
            <v>"Труда"</v>
          </cell>
          <cell r="E183" t="str">
            <v>8 921 433 88 36</v>
          </cell>
          <cell r="F183" t="str">
            <v>г. Псков, ул. Труда,  д. 79 А</v>
          </cell>
          <cell r="G183" t="str">
            <v>Псков</v>
          </cell>
          <cell r="H183" t="str">
            <v>ПТК</v>
          </cell>
        </row>
        <row r="184">
          <cell r="C184" t="str">
            <v>АЗК 508</v>
          </cell>
          <cell r="D184" t="str">
            <v>"519-й километр"</v>
          </cell>
          <cell r="E184" t="str">
            <v>8 921 433 90 59</v>
          </cell>
          <cell r="F184" t="str">
            <v>а/д СПб-Киев 519-й км, справа</v>
          </cell>
          <cell r="G184" t="str">
            <v>ПО</v>
          </cell>
          <cell r="H184" t="str">
            <v>ПТК</v>
          </cell>
        </row>
        <row r="185">
          <cell r="C185" t="str">
            <v>АЗК 509</v>
          </cell>
          <cell r="D185" t="str">
            <v>"Лавровская волость"</v>
          </cell>
          <cell r="E185" t="str">
            <v>8 921 433 99 64</v>
          </cell>
          <cell r="F185" t="str">
            <v>СП "Лавровская волость", а/д А 212, 59 км +700 м, р-н МАПП "Шумилкино"</v>
          </cell>
          <cell r="G185" t="str">
            <v>ПО</v>
          </cell>
          <cell r="H185" t="str">
            <v>ПТК</v>
          </cell>
        </row>
        <row r="186">
          <cell r="C186" t="str">
            <v>АЗС 511</v>
          </cell>
          <cell r="D186" t="str">
            <v>"Декабристов"</v>
          </cell>
          <cell r="E186" t="str">
            <v>8 921 433 99 82</v>
          </cell>
          <cell r="F186" t="str">
            <v>г. Псков, ул. Декабристов, д. 60</v>
          </cell>
          <cell r="G186" t="str">
            <v>Псков</v>
          </cell>
          <cell r="H186" t="str">
            <v>ПТК</v>
          </cell>
        </row>
        <row r="187">
          <cell r="C187" t="str">
            <v>АЗК 531</v>
          </cell>
          <cell r="D187" t="str">
            <v>"Западное шоссе"</v>
          </cell>
          <cell r="E187" t="str">
            <v>8 921 160 55 06</v>
          </cell>
          <cell r="F187" t="str">
            <v>г. Мончегорск, шоссе Западное, д.6, строение 1</v>
          </cell>
          <cell r="G187" t="str">
            <v>МО</v>
          </cell>
          <cell r="H187" t="str">
            <v>ПТК</v>
          </cell>
        </row>
        <row r="188">
          <cell r="C188" t="str">
            <v>АЗК 532</v>
          </cell>
          <cell r="D188" t="str">
            <v>"Комсомольская"</v>
          </cell>
          <cell r="E188" t="str">
            <v>8 (815) 36 727 22</v>
          </cell>
          <cell r="F188" t="str">
            <v>г. Мончегорск, ул. Комсомольская, д. 16 А</v>
          </cell>
          <cell r="G188" t="str">
            <v>МО</v>
          </cell>
          <cell r="H188" t="str">
            <v>ПТК</v>
          </cell>
        </row>
        <row r="189">
          <cell r="C189" t="str">
            <v>АЗК 533</v>
          </cell>
          <cell r="D189" t="str">
            <v>"Мончегорск"</v>
          </cell>
          <cell r="E189" t="str">
            <v>8 (815) 36 559 00</v>
          </cell>
          <cell r="F189" t="str">
            <v>г. Мончегорск, Ленинградская наб., д. 26 а</v>
          </cell>
          <cell r="G189" t="str">
            <v>МО</v>
          </cell>
          <cell r="H189" t="str">
            <v>ПТК</v>
          </cell>
        </row>
        <row r="190">
          <cell r="C190" t="str">
            <v>АЗК 551</v>
          </cell>
          <cell r="D190" t="str">
            <v>"Псковская"</v>
          </cell>
          <cell r="E190" t="str">
            <v>8 921 431 52 82</v>
          </cell>
          <cell r="F190" t="str">
            <v>г. В. Новгород, ул. Псковская, квартал 147</v>
          </cell>
          <cell r="G190" t="str">
            <v>Новгород</v>
          </cell>
          <cell r="H190" t="str">
            <v>ПТК</v>
          </cell>
        </row>
        <row r="191">
          <cell r="C191" t="str">
            <v>АЗК 552</v>
          </cell>
          <cell r="D191" t="str">
            <v>"Державина"</v>
          </cell>
          <cell r="E191" t="str">
            <v>8 921 431 55 23</v>
          </cell>
          <cell r="F191" t="str">
            <v>г. В. Новгород, ул. Державина, д. 7</v>
          </cell>
          <cell r="G191" t="str">
            <v>Новгород</v>
          </cell>
          <cell r="H191" t="str">
            <v>ПТК</v>
          </cell>
        </row>
        <row r="192">
          <cell r="C192" t="str">
            <v>АЗК 553</v>
          </cell>
          <cell r="D192" t="str">
            <v>"Прусская"</v>
          </cell>
          <cell r="E192" t="str">
            <v>8 921 431 60 87</v>
          </cell>
          <cell r="F192" t="str">
            <v>г. В. Новгород, ул. Прусская, д. 31, квартал 147</v>
          </cell>
          <cell r="G192" t="str">
            <v>Новгород</v>
          </cell>
          <cell r="H192" t="str">
            <v>ПТК</v>
          </cell>
        </row>
        <row r="193">
          <cell r="C193" t="str">
            <v>АЗК 554</v>
          </cell>
          <cell r="D193" t="str">
            <v>"Корсунова"</v>
          </cell>
          <cell r="E193" t="str">
            <v>8 921 431 64 67</v>
          </cell>
          <cell r="F193" t="str">
            <v>г. В. Новгород, пр. Корсунова, д. 38</v>
          </cell>
          <cell r="G193" t="str">
            <v>Новгород</v>
          </cell>
          <cell r="H193" t="str">
            <v>ПТК</v>
          </cell>
        </row>
        <row r="194">
          <cell r="C194" t="str">
            <v>АЗК 555</v>
          </cell>
          <cell r="D194" t="str">
            <v>"Большая Санкт-Петербургская"</v>
          </cell>
          <cell r="E194" t="str">
            <v>8 921 431 69 15</v>
          </cell>
          <cell r="F194" t="str">
            <v>г. В. Новгород, ул. Б. Санкт-Петербургская, д. 163</v>
          </cell>
          <cell r="G194" t="str">
            <v>Новгород</v>
          </cell>
          <cell r="H194" t="str">
            <v>ПТК</v>
          </cell>
        </row>
        <row r="195">
          <cell r="C195" t="str">
            <v>АЗК 556</v>
          </cell>
          <cell r="D195" t="str">
            <v>"Мира"</v>
          </cell>
          <cell r="E195" t="str">
            <v>8 921 431 70 01</v>
          </cell>
          <cell r="F195" t="str">
            <v xml:space="preserve">г. В. Новгород, перекресток пр. Мира и ул. Нехинская </v>
          </cell>
          <cell r="G195" t="str">
            <v>Новгород</v>
          </cell>
          <cell r="H195" t="str">
            <v>ПТК</v>
          </cell>
        </row>
        <row r="196">
          <cell r="C196" t="str">
            <v>АЗК 557</v>
          </cell>
          <cell r="D196" t="str">
            <v>"Окуловка"</v>
          </cell>
          <cell r="E196" t="str">
            <v>8 (81657) 232 99
8 921 431 71 18</v>
          </cell>
          <cell r="F196" t="str">
            <v>г. Окуловка, ул. Фестивальная, д. 2</v>
          </cell>
          <cell r="G196" t="str">
            <v>НО</v>
          </cell>
          <cell r="H196" t="str">
            <v>ПТК</v>
          </cell>
        </row>
        <row r="197">
          <cell r="C197" t="str">
            <v>АЗК 558</v>
          </cell>
          <cell r="D197" t="str">
            <v>"Невская"</v>
          </cell>
          <cell r="E197" t="str">
            <v>8 921 431 73 23</v>
          </cell>
          <cell r="F197" t="str">
            <v>д. Невская, а/д Москва-Санкт-Петербург, 457-й км</v>
          </cell>
          <cell r="G197" t="str">
            <v>НО</v>
          </cell>
          <cell r="H197" t="str">
            <v>ПТК</v>
          </cell>
        </row>
        <row r="198">
          <cell r="C198" t="str">
            <v>АЗС 559</v>
          </cell>
          <cell r="D198" t="str">
            <v>"Валдай"</v>
          </cell>
          <cell r="E198" t="str">
            <v>8 (81666) 245 10
8 921 431 76 84</v>
          </cell>
          <cell r="F198" t="str">
            <v>г. Валдай, ул. Молодежная, д. 2</v>
          </cell>
          <cell r="G198" t="str">
            <v>НО</v>
          </cell>
          <cell r="H198" t="str">
            <v>ПТК</v>
          </cell>
        </row>
        <row r="199">
          <cell r="C199" t="str">
            <v>АЗК 562</v>
          </cell>
          <cell r="D199" t="str">
            <v>"Чудово"</v>
          </cell>
          <cell r="E199" t="str">
            <v>8 (81665) 41 641
8 921 431 83 48</v>
          </cell>
          <cell r="F199" t="str">
            <v>г. Чудово, а/д Москва-СПб, 581-й км, (справа по ходу движения из Москвы в СПб)</v>
          </cell>
          <cell r="G199" t="str">
            <v>НО</v>
          </cell>
          <cell r="H199" t="str">
            <v>ПТК</v>
          </cell>
        </row>
        <row r="200">
          <cell r="C200" t="str">
            <v>АЗС 563</v>
          </cell>
          <cell r="D200" t="str">
            <v>"Нехинская"</v>
          </cell>
          <cell r="E200" t="str">
            <v>8 921 431 85 98</v>
          </cell>
          <cell r="F200" t="str">
            <v>г. В.Новгород, ул. Нехинская, д. 1 Б</v>
          </cell>
          <cell r="G200" t="str">
            <v>Новгород</v>
          </cell>
          <cell r="H200" t="str">
            <v>ПТК</v>
          </cell>
        </row>
        <row r="201">
          <cell r="C201" t="str">
            <v>АЗС 565</v>
          </cell>
          <cell r="D201" t="str">
            <v>"Колмово"</v>
          </cell>
          <cell r="E201" t="str">
            <v>8 921 431 86 32</v>
          </cell>
          <cell r="F201" t="str">
            <v>г. В. Новгород, ул. Б. Санкт-Петербургская, д. 79</v>
          </cell>
          <cell r="G201" t="str">
            <v>Новгород</v>
          </cell>
          <cell r="H201" t="str">
            <v>ПТК</v>
          </cell>
        </row>
        <row r="202">
          <cell r="C202" t="str">
            <v>АЗК 566</v>
          </cell>
          <cell r="D202" t="str">
            <v>"Старая Русса"</v>
          </cell>
          <cell r="E202" t="str">
            <v>8 (81652) 35 301
8 921 432 00 71</v>
          </cell>
          <cell r="F202" t="str">
            <v>г. Старая Русса, а/д Старая Русса - Пола, 1-й км</v>
          </cell>
          <cell r="G202" t="str">
            <v>НО</v>
          </cell>
          <cell r="H202" t="str">
            <v>ПТК</v>
          </cell>
        </row>
        <row r="203">
          <cell r="C203" t="str">
            <v>АЗК 567</v>
          </cell>
          <cell r="D203" t="str">
            <v>"Боровичи"</v>
          </cell>
          <cell r="E203" t="str">
            <v>8 (81664) 41 990
8 921 432 03 21</v>
          </cell>
          <cell r="F203" t="str">
            <v>г. Боровичи, ул. Мира, д. 38</v>
          </cell>
          <cell r="G203" t="str">
            <v>НО</v>
          </cell>
          <cell r="H203" t="str">
            <v>ПТК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view="pageBreakPreview" topLeftCell="A142" zoomScaleNormal="100" zoomScaleSheetLayoutView="100" workbookViewId="0">
      <selection activeCell="C159" sqref="C159"/>
    </sheetView>
  </sheetViews>
  <sheetFormatPr defaultColWidth="8.85546875" defaultRowHeight="12.75" x14ac:dyDescent="0.2"/>
  <cols>
    <col min="1" max="1" width="5.28515625" style="3" customWidth="1"/>
    <col min="2" max="2" width="11.42578125" style="3" hidden="1" customWidth="1"/>
    <col min="3" max="3" width="39.5703125" style="47" customWidth="1"/>
    <col min="4" max="4" width="11.28515625" style="48" customWidth="1"/>
    <col min="5" max="5" width="83.85546875" style="3" customWidth="1"/>
    <col min="6" max="6" width="14.42578125" style="3" customWidth="1"/>
    <col min="7" max="7" width="29.140625" style="2" customWidth="1"/>
    <col min="8" max="8" width="8.85546875" style="2" customWidth="1"/>
    <col min="9" max="10" width="8.85546875" style="2"/>
    <col min="11" max="11" width="24" style="1" customWidth="1"/>
    <col min="12" max="16384" width="8.85546875" style="2"/>
  </cols>
  <sheetData>
    <row r="1" spans="1:11" s="1" customFormat="1" x14ac:dyDescent="0.2">
      <c r="A1" s="49" t="s">
        <v>0</v>
      </c>
      <c r="B1" s="41"/>
      <c r="C1" s="49" t="s">
        <v>1</v>
      </c>
      <c r="D1" s="49" t="s">
        <v>2</v>
      </c>
      <c r="E1" s="49" t="s">
        <v>3</v>
      </c>
      <c r="F1" s="49" t="s">
        <v>4</v>
      </c>
    </row>
    <row r="2" spans="1:11" x14ac:dyDescent="0.2">
      <c r="A2" s="50"/>
      <c r="B2" s="42"/>
      <c r="C2" s="50"/>
      <c r="D2" s="50"/>
      <c r="E2" s="50"/>
      <c r="F2" s="50"/>
      <c r="K2" s="3"/>
    </row>
    <row r="3" spans="1:11" s="11" customFormat="1" x14ac:dyDescent="0.2">
      <c r="A3" s="37">
        <v>1</v>
      </c>
      <c r="B3" s="37" t="s">
        <v>32</v>
      </c>
      <c r="C3" s="43" t="s">
        <v>33</v>
      </c>
      <c r="D3" s="44" t="str">
        <f>VLOOKUP(B3,'[1]актуальные данные по АЗК'!$C$29:$H$65,6,0)</f>
        <v>РОСНЕФТЬ</v>
      </c>
      <c r="E3" s="37" t="str">
        <f>VLOOKUP(B3,'[1]актуальные данные по АЗК'!$C$29:$H$65,4,0)</f>
        <v>пр.  Королёва, д. 40, лит. А</v>
      </c>
      <c r="F3" s="37" t="s">
        <v>15</v>
      </c>
      <c r="K3" s="12"/>
    </row>
    <row r="4" spans="1:11" s="13" customFormat="1" x14ac:dyDescent="0.2">
      <c r="A4" s="37">
        <f>A3+1</f>
        <v>2</v>
      </c>
      <c r="B4" s="37" t="s">
        <v>39</v>
      </c>
      <c r="C4" s="43" t="s">
        <v>40</v>
      </c>
      <c r="D4" s="44" t="str">
        <f>VLOOKUP(B4,'[1]актуальные данные по АЗК'!$C$29:$H$65,6,0)</f>
        <v>РОСНЕФТЬ</v>
      </c>
      <c r="E4" s="37" t="str">
        <f>VLOOKUP(B4,'[1]актуальные данные по АЗК'!$C$29:$H$65,4,0)</f>
        <v>ул. Маршала Казакова, д. 25, лит.А</v>
      </c>
      <c r="F4" s="37" t="s">
        <v>15</v>
      </c>
      <c r="K4" s="14"/>
    </row>
    <row r="5" spans="1:11" s="11" customFormat="1" x14ac:dyDescent="0.2">
      <c r="A5" s="37">
        <f t="shared" ref="A5:A68" si="0">A4+1</f>
        <v>3</v>
      </c>
      <c r="B5" s="37" t="s">
        <v>44</v>
      </c>
      <c r="C5" s="43" t="s">
        <v>45</v>
      </c>
      <c r="D5" s="44" t="str">
        <f>VLOOKUP(B5,'[1]актуальные данные по АЗК'!$C$29:$H$65,6,0)</f>
        <v>РОСНЕФТЬ</v>
      </c>
      <c r="E5" s="37" t="str">
        <f>VLOOKUP(B5,'[1]актуальные данные по АЗК'!$C$29:$H$65,4,0)</f>
        <v>пр. Витебский, д. 91, лит. А</v>
      </c>
      <c r="F5" s="37" t="s">
        <v>15</v>
      </c>
      <c r="K5" s="12"/>
    </row>
    <row r="6" spans="1:11" s="11" customFormat="1" x14ac:dyDescent="0.2">
      <c r="A6" s="37">
        <f t="shared" si="0"/>
        <v>4</v>
      </c>
      <c r="B6" s="37" t="s">
        <v>49</v>
      </c>
      <c r="C6" s="43" t="s">
        <v>50</v>
      </c>
      <c r="D6" s="44" t="str">
        <f>VLOOKUP(B6,'[1]актуальные данные по АЗК'!$C$29:$H$65,6,0)</f>
        <v>РОСНЕФТЬ</v>
      </c>
      <c r="E6" s="37" t="str">
        <f>VLOOKUP(B6,'[1]актуальные данные по АЗК'!$C$29:$H$65,4,0)</f>
        <v>ЛО, Волховский р-н, 120 км трассы "Кола" (Юшково)</v>
      </c>
      <c r="F6" s="37" t="s">
        <v>26</v>
      </c>
      <c r="K6" s="12"/>
    </row>
    <row r="7" spans="1:11" s="11" customFormat="1" x14ac:dyDescent="0.2">
      <c r="A7" s="37">
        <f t="shared" si="0"/>
        <v>5</v>
      </c>
      <c r="B7" s="37" t="s">
        <v>55</v>
      </c>
      <c r="C7" s="43" t="s">
        <v>56</v>
      </c>
      <c r="D7" s="44" t="str">
        <f>VLOOKUP(B7,'[1]актуальные данные по АЗК'!$C$29:$H$65,6,0)</f>
        <v>РОСНЕФТЬ</v>
      </c>
      <c r="E7" s="37" t="str">
        <f>VLOOKUP(B7,'[1]актуальные данные по АЗК'!$C$29:$H$65,4,0)</f>
        <v>пр. Ветеранов, д.182, лит.А</v>
      </c>
      <c r="F7" s="37" t="s">
        <v>15</v>
      </c>
      <c r="K7" s="12"/>
    </row>
    <row r="8" spans="1:11" s="11" customFormat="1" x14ac:dyDescent="0.2">
      <c r="A8" s="37">
        <f t="shared" si="0"/>
        <v>6</v>
      </c>
      <c r="B8" s="37" t="s">
        <v>60</v>
      </c>
      <c r="C8" s="43" t="s">
        <v>61</v>
      </c>
      <c r="D8" s="44" t="str">
        <f>VLOOKUP(B8,'[1]актуальные данные по АЗК'!$C$29:$H$65,6,0)</f>
        <v>РОСНЕФТЬ</v>
      </c>
      <c r="E8" s="37" t="str">
        <f>VLOOKUP(B8,'[1]актуальные данные по АЗК'!$C$29:$H$65,4,0)</f>
        <v>г. Ломоносов, ул. Федюнинского, д.1, лит.А</v>
      </c>
      <c r="F8" s="37" t="s">
        <v>15</v>
      </c>
      <c r="K8" s="12"/>
    </row>
    <row r="9" spans="1:11" s="11" customFormat="1" x14ac:dyDescent="0.2">
      <c r="A9" s="37">
        <f t="shared" si="0"/>
        <v>7</v>
      </c>
      <c r="B9" s="37" t="s">
        <v>66</v>
      </c>
      <c r="C9" s="43" t="s">
        <v>67</v>
      </c>
      <c r="D9" s="44" t="str">
        <f>VLOOKUP(B9,'[1]актуальные данные по АЗК'!$C$29:$H$65,6,0)</f>
        <v>РОСНЕФТЬ</v>
      </c>
      <c r="E9" s="37" t="str">
        <f>VLOOKUP(B9,'[1]актуальные данные по АЗК'!$C$29:$H$65,4,0)</f>
        <v>п. Парголово, Выборгское шоссе д.222, корп.2, лит. А</v>
      </c>
      <c r="F9" s="37" t="s">
        <v>15</v>
      </c>
      <c r="K9" s="12"/>
    </row>
    <row r="10" spans="1:11" s="11" customFormat="1" x14ac:dyDescent="0.2">
      <c r="A10" s="37">
        <f t="shared" si="0"/>
        <v>8</v>
      </c>
      <c r="B10" s="37" t="s">
        <v>71</v>
      </c>
      <c r="C10" s="43" t="s">
        <v>72</v>
      </c>
      <c r="D10" s="44" t="str">
        <f>VLOOKUP(B10,'[1]актуальные данные по АЗК'!$C$29:$H$65,6,0)</f>
        <v>РОСНЕФТЬ</v>
      </c>
      <c r="E10" s="37" t="str">
        <f>VLOOKUP(B10,'[1]актуальные данные по АЗК'!$C$29:$H$65,4,0)</f>
        <v>г. Кронштадт, ул. Гидростроителей, д.9</v>
      </c>
      <c r="F10" s="37" t="s">
        <v>15</v>
      </c>
      <c r="K10" s="12"/>
    </row>
    <row r="11" spans="1:11" s="11" customFormat="1" x14ac:dyDescent="0.2">
      <c r="A11" s="37">
        <f t="shared" si="0"/>
        <v>9</v>
      </c>
      <c r="B11" s="37" t="s">
        <v>77</v>
      </c>
      <c r="C11" s="43" t="s">
        <v>78</v>
      </c>
      <c r="D11" s="44" t="str">
        <f>VLOOKUP(B11,'[1]актуальные данные по АЗК'!$C$29:$H$65,6,0)</f>
        <v>РОСНЕФТЬ</v>
      </c>
      <c r="E11" s="37" t="str">
        <f>VLOOKUP(B11,'[1]актуальные данные по АЗК'!$C$29:$H$65,4,0)</f>
        <v>пр. Лахтинский, д.2, корп.5</v>
      </c>
      <c r="F11" s="37" t="s">
        <v>15</v>
      </c>
      <c r="K11" s="12"/>
    </row>
    <row r="12" spans="1:11" s="11" customFormat="1" x14ac:dyDescent="0.2">
      <c r="A12" s="37">
        <f t="shared" si="0"/>
        <v>10</v>
      </c>
      <c r="B12" s="37" t="s">
        <v>82</v>
      </c>
      <c r="C12" s="43" t="s">
        <v>83</v>
      </c>
      <c r="D12" s="44" t="str">
        <f>VLOOKUP(B12,'[1]актуальные данные по АЗК'!$C$29:$H$65,6,0)</f>
        <v>РОСНЕФТЬ</v>
      </c>
      <c r="E12" s="37" t="str">
        <f>VLOOKUP(B12,'[1]актуальные данные по АЗК'!$C$29:$H$65,4,0)</f>
        <v>п. Шушары, ул. Ленина, д. 2в, лит. А</v>
      </c>
      <c r="F12" s="37" t="s">
        <v>15</v>
      </c>
      <c r="K12" s="12"/>
    </row>
    <row r="13" spans="1:11" s="11" customFormat="1" x14ac:dyDescent="0.2">
      <c r="A13" s="37">
        <f t="shared" si="0"/>
        <v>11</v>
      </c>
      <c r="B13" s="37" t="s">
        <v>87</v>
      </c>
      <c r="C13" s="43" t="s">
        <v>88</v>
      </c>
      <c r="D13" s="44" t="str">
        <f>VLOOKUP(B13,'[1]актуальные данные по АЗК'!$C$29:$H$65,6,0)</f>
        <v>РОСНЕФТЬ</v>
      </c>
      <c r="E13" s="37" t="str">
        <f>VLOOKUP(B13,'[1]актуальные данные по АЗК'!$C$29:$H$65,4,0)</f>
        <v>1-Верхний пр.Культуры, д.30</v>
      </c>
      <c r="F13" s="37" t="s">
        <v>15</v>
      </c>
      <c r="K13" s="12"/>
    </row>
    <row r="14" spans="1:11" s="11" customFormat="1" x14ac:dyDescent="0.2">
      <c r="A14" s="37">
        <f t="shared" si="0"/>
        <v>12</v>
      </c>
      <c r="B14" s="37" t="s">
        <v>93</v>
      </c>
      <c r="C14" s="43" t="s">
        <v>94</v>
      </c>
      <c r="D14" s="44" t="str">
        <f>VLOOKUP(B14,'[1]актуальные данные по АЗК'!$C$29:$H$65,6,0)</f>
        <v>РОСНЕФТЬ</v>
      </c>
      <c r="E14" s="37" t="str">
        <f>VLOOKUP(B14,'[1]актуальные данные по АЗК'!$C$29:$H$65,4,0)</f>
        <v>г. Красное село, ул. Ленина, д.2, корп.4, лит.А</v>
      </c>
      <c r="F14" s="37" t="s">
        <v>15</v>
      </c>
      <c r="K14" s="12"/>
    </row>
    <row r="15" spans="1:11" s="11" customFormat="1" x14ac:dyDescent="0.2">
      <c r="A15" s="37">
        <f t="shared" si="0"/>
        <v>13</v>
      </c>
      <c r="B15" s="37" t="s">
        <v>98</v>
      </c>
      <c r="C15" s="43" t="s">
        <v>99</v>
      </c>
      <c r="D15" s="44" t="str">
        <f>VLOOKUP(B15,'[1]актуальные данные по АЗК'!$C$29:$H$65,6,0)</f>
        <v>РОСНЕФТЬ</v>
      </c>
      <c r="E15" s="37" t="str">
        <f>VLOOKUP(B15,'[1]актуальные данные по АЗК'!$C$29:$H$65,4,0)</f>
        <v>ул. Фучика, д.23, корп.1, лит А</v>
      </c>
      <c r="F15" s="37" t="s">
        <v>15</v>
      </c>
      <c r="K15" s="12"/>
    </row>
    <row r="16" spans="1:11" s="11" customFormat="1" x14ac:dyDescent="0.2">
      <c r="A16" s="37">
        <f t="shared" si="0"/>
        <v>14</v>
      </c>
      <c r="B16" s="37" t="s">
        <v>103</v>
      </c>
      <c r="C16" s="43" t="s">
        <v>104</v>
      </c>
      <c r="D16" s="44" t="str">
        <f>VLOOKUP(B16,'[1]актуальные данные по АЗК'!$C$29:$H$65,6,0)</f>
        <v>РОСНЕФТЬ</v>
      </c>
      <c r="E16" s="37" t="str">
        <f>VLOOKUP(B16,'[1]актуальные данные по АЗК'!$C$29:$H$65,4,0)</f>
        <v>пр. Дальневосточный, д.13, корп.1</v>
      </c>
      <c r="F16" s="37" t="s">
        <v>15</v>
      </c>
      <c r="K16" s="12"/>
    </row>
    <row r="17" spans="1:11" s="11" customFormat="1" x14ac:dyDescent="0.2">
      <c r="A17" s="37">
        <f t="shared" si="0"/>
        <v>15</v>
      </c>
      <c r="B17" s="37" t="s">
        <v>108</v>
      </c>
      <c r="C17" s="43" t="s">
        <v>109</v>
      </c>
      <c r="D17" s="44" t="str">
        <f>VLOOKUP(B17,'[1]актуальные данные по АЗК'!$C$29:$H$65,6,0)</f>
        <v>РОСНЕФТЬ</v>
      </c>
      <c r="E17" s="37" t="str">
        <f>VLOOKUP(B17,'[1]актуальные данные по АЗК'!$C$29:$H$65,4,0)</f>
        <v>ул. Будапештская, д.116, лит.А</v>
      </c>
      <c r="F17" s="37" t="s">
        <v>15</v>
      </c>
      <c r="K17" s="12"/>
    </row>
    <row r="18" spans="1:11" s="11" customFormat="1" x14ac:dyDescent="0.2">
      <c r="A18" s="37">
        <f t="shared" si="0"/>
        <v>16</v>
      </c>
      <c r="B18" s="37" t="s">
        <v>113</v>
      </c>
      <c r="C18" s="43" t="s">
        <v>114</v>
      </c>
      <c r="D18" s="44" t="str">
        <f>VLOOKUP(B18,'[1]актуальные данные по АЗК'!$C$29:$H$65,6,0)</f>
        <v>РОСНЕФТЬ</v>
      </c>
      <c r="E18" s="37" t="str">
        <f>VLOOKUP(B18,'[1]актуальные данные по АЗК'!$C$29:$H$65,4,0)</f>
        <v>ЛО, Выборгский район, 122 км а/д Е-18 "Скандинавия"</v>
      </c>
      <c r="F18" s="37" t="s">
        <v>26</v>
      </c>
      <c r="K18" s="12"/>
    </row>
    <row r="19" spans="1:11" s="13" customFormat="1" x14ac:dyDescent="0.2">
      <c r="A19" s="37">
        <f t="shared" si="0"/>
        <v>17</v>
      </c>
      <c r="B19" s="37" t="s">
        <v>118</v>
      </c>
      <c r="C19" s="43" t="s">
        <v>119</v>
      </c>
      <c r="D19" s="44" t="str">
        <f>VLOOKUP(B19,'[1]актуальные данные по АЗК'!$C$29:$H$65,6,0)</f>
        <v>РОСНЕФТЬ</v>
      </c>
      <c r="E19" s="37" t="str">
        <f>VLOOKUP(B19,'[1]актуальные данные по АЗК'!$C$29:$H$65,4,0)</f>
        <v>ЛО, Выборгский район, 120 км + 800м  а/д Е-18 "Скандинавия"</v>
      </c>
      <c r="F19" s="37" t="s">
        <v>26</v>
      </c>
      <c r="K19" s="14"/>
    </row>
    <row r="20" spans="1:11" s="13" customFormat="1" x14ac:dyDescent="0.2">
      <c r="A20" s="37">
        <f t="shared" si="0"/>
        <v>18</v>
      </c>
      <c r="B20" s="37" t="s">
        <v>123</v>
      </c>
      <c r="C20" s="43" t="s">
        <v>124</v>
      </c>
      <c r="D20" s="44" t="str">
        <f>VLOOKUP(B20,'[1]актуальные данные по АЗК'!$C$29:$H$65,6,0)</f>
        <v>РОСНЕФТЬ</v>
      </c>
      <c r="E20" s="37" t="str">
        <f>VLOOKUP(B20,'[1]актуальные данные по АЗК'!$C$29:$H$65,4,0)</f>
        <v>ЛО, Волховский р-н, 500км+500м а/д Вологда-Новая Ладога  (д.Хвалово д.120)</v>
      </c>
      <c r="F20" s="37" t="s">
        <v>26</v>
      </c>
      <c r="K20" s="14"/>
    </row>
    <row r="21" spans="1:11" s="4" customFormat="1" x14ac:dyDescent="0.2">
      <c r="A21" s="37">
        <f t="shared" si="0"/>
        <v>19</v>
      </c>
      <c r="B21" s="37" t="s">
        <v>128</v>
      </c>
      <c r="C21" s="43" t="s">
        <v>129</v>
      </c>
      <c r="D21" s="44" t="str">
        <f>VLOOKUP(B21,'[1]актуальные данные по АЗК'!$C$29:$H$65,6,0)</f>
        <v>РОСНЕФТЬ</v>
      </c>
      <c r="E21" s="37" t="str">
        <f>VLOOKUP(B21,'[1]актуальные данные по АЗК'!$C$29:$H$65,4,0)</f>
        <v>ЛО, Волховский р-н, с. Паша ул. Юбилейная д. 6</v>
      </c>
      <c r="F21" s="37" t="s">
        <v>26</v>
      </c>
    </row>
    <row r="22" spans="1:11" s="4" customFormat="1" x14ac:dyDescent="0.2">
      <c r="A22" s="37">
        <f t="shared" si="0"/>
        <v>20</v>
      </c>
      <c r="B22" s="37" t="s">
        <v>133</v>
      </c>
      <c r="C22" s="43" t="s">
        <v>134</v>
      </c>
      <c r="D22" s="44" t="str">
        <f>VLOOKUP(B22,'[1]актуальные данные по АЗК'!$C$29:$H$65,6,0)</f>
        <v>РОСНЕФТЬ</v>
      </c>
      <c r="E22" s="37" t="str">
        <f>VLOOKUP(B22,'[1]актуальные данные по АЗК'!$C$29:$H$65,4,0)</f>
        <v>ш. Южное, д.61, лит.А,Г</v>
      </c>
      <c r="F22" s="37" t="s">
        <v>15</v>
      </c>
    </row>
    <row r="23" spans="1:11" s="4" customFormat="1" x14ac:dyDescent="0.2">
      <c r="A23" s="37">
        <f t="shared" si="0"/>
        <v>21</v>
      </c>
      <c r="B23" s="37" t="s">
        <v>138</v>
      </c>
      <c r="C23" s="43" t="s">
        <v>139</v>
      </c>
      <c r="D23" s="44" t="str">
        <f>VLOOKUP(B23,'[1]актуальные данные по АЗК'!$C$29:$H$65,6,0)</f>
        <v>РОСНЕФТЬ</v>
      </c>
      <c r="E23" s="37" t="str">
        <f>VLOOKUP(B23,'[1]актуальные данные по АЗК'!$C$29:$H$65,4,0)</f>
        <v>ЛО, Приозерский р-н, Громовское сел. поселение, пос. Владимировка</v>
      </c>
      <c r="F23" s="37" t="s">
        <v>26</v>
      </c>
      <c r="G23" s="16"/>
    </row>
    <row r="24" spans="1:11" s="4" customFormat="1" x14ac:dyDescent="0.2">
      <c r="A24" s="37">
        <f t="shared" si="0"/>
        <v>22</v>
      </c>
      <c r="B24" s="37" t="s">
        <v>144</v>
      </c>
      <c r="C24" s="43" t="s">
        <v>145</v>
      </c>
      <c r="D24" s="44" t="str">
        <f>VLOOKUP(B24,'[1]актуальные данные по АЗК'!$C$29:$H$65,6,0)</f>
        <v>РОСНЕФТЬ</v>
      </c>
      <c r="E24" s="37" t="str">
        <f>VLOOKUP(B24,'[1]актуальные данные по АЗК'!$C$29:$H$65,4,0)</f>
        <v>пр. Непокоренных д. 53</v>
      </c>
      <c r="F24" s="37" t="s">
        <v>15</v>
      </c>
    </row>
    <row r="25" spans="1:11" s="4" customFormat="1" x14ac:dyDescent="0.2">
      <c r="A25" s="37">
        <f t="shared" si="0"/>
        <v>23</v>
      </c>
      <c r="B25" s="37" t="s">
        <v>149</v>
      </c>
      <c r="C25" s="43" t="s">
        <v>150</v>
      </c>
      <c r="D25" s="44" t="str">
        <f>VLOOKUP(B25,'[1]актуальные данные по АЗК'!$C$29:$H$65,6,0)</f>
        <v>ТНК</v>
      </c>
      <c r="E25" s="37" t="str">
        <f>VLOOKUP(B25,'[1]актуальные данные по АЗК'!$C$29:$H$65,4,0)</f>
        <v>ш. Революции д. 86 корп.3</v>
      </c>
      <c r="F25" s="37" t="s">
        <v>15</v>
      </c>
    </row>
    <row r="26" spans="1:11" s="4" customFormat="1" x14ac:dyDescent="0.2">
      <c r="A26" s="37">
        <f t="shared" si="0"/>
        <v>24</v>
      </c>
      <c r="B26" s="37" t="s">
        <v>154</v>
      </c>
      <c r="C26" s="43" t="s">
        <v>155</v>
      </c>
      <c r="D26" s="44" t="str">
        <f>VLOOKUP(B26,'[1]актуальные данные по АЗК'!$C$29:$H$65,6,0)</f>
        <v>РОСНЕФТЬ</v>
      </c>
      <c r="E26" s="37" t="str">
        <f>VLOOKUP(B26,'[1]актуальные данные по АЗК'!$C$29:$H$65,4,0)</f>
        <v>Октябрьская наб.,  д. 68. корп.2</v>
      </c>
      <c r="F26" s="37" t="s">
        <v>15</v>
      </c>
    </row>
    <row r="27" spans="1:11" s="4" customFormat="1" x14ac:dyDescent="0.2">
      <c r="A27" s="37">
        <f t="shared" si="0"/>
        <v>25</v>
      </c>
      <c r="B27" s="37" t="s">
        <v>159</v>
      </c>
      <c r="C27" s="43" t="s">
        <v>160</v>
      </c>
      <c r="D27" s="44" t="str">
        <f>VLOOKUP(B27,'[1]актуальные данные по АЗК'!$C$29:$H$65,6,0)</f>
        <v>РОСНЕФТЬ</v>
      </c>
      <c r="E27" s="37" t="str">
        <f>VLOOKUP(B27,'[1]актуальные данные по АЗК'!$C$29:$H$65,4,0)</f>
        <v>ул. Карпатская д. 1</v>
      </c>
      <c r="F27" s="37" t="s">
        <v>15</v>
      </c>
    </row>
    <row r="28" spans="1:11" s="4" customFormat="1" x14ac:dyDescent="0.2">
      <c r="A28" s="37">
        <f t="shared" si="0"/>
        <v>26</v>
      </c>
      <c r="B28" s="37" t="s">
        <v>164</v>
      </c>
      <c r="C28" s="43" t="s">
        <v>165</v>
      </c>
      <c r="D28" s="44" t="str">
        <f>VLOOKUP(B28,'[1]актуальные данные по АЗК'!$C$29:$H$65,6,0)</f>
        <v>РОСНЕФТЬ</v>
      </c>
      <c r="E28" s="37" t="str">
        <f>VLOOKUP(B28,'[1]актуальные данные по АЗК'!$C$29:$H$65,4,0)</f>
        <v>Ириновский пр., д.52</v>
      </c>
      <c r="F28" s="37" t="s">
        <v>15</v>
      </c>
    </row>
    <row r="29" spans="1:11" s="4" customFormat="1" x14ac:dyDescent="0.2">
      <c r="A29" s="37">
        <f t="shared" si="0"/>
        <v>27</v>
      </c>
      <c r="B29" s="37" t="s">
        <v>169</v>
      </c>
      <c r="C29" s="43" t="s">
        <v>170</v>
      </c>
      <c r="D29" s="44" t="str">
        <f>VLOOKUP(B29,'[1]актуальные данные по АЗК'!$C$29:$H$65,6,0)</f>
        <v>РОСНЕФТЬ</v>
      </c>
      <c r="E29" s="37" t="str">
        <f>VLOOKUP(B29,'[1]актуальные данные по АЗК'!$C$29:$H$65,4,0)</f>
        <v>ул. Коммуны, д.17</v>
      </c>
      <c r="F29" s="37" t="s">
        <v>15</v>
      </c>
    </row>
    <row r="30" spans="1:11" s="4" customFormat="1" x14ac:dyDescent="0.2">
      <c r="A30" s="37">
        <f t="shared" si="0"/>
        <v>28</v>
      </c>
      <c r="B30" s="37" t="s">
        <v>174</v>
      </c>
      <c r="C30" s="43" t="s">
        <v>175</v>
      </c>
      <c r="D30" s="44" t="str">
        <f>VLOOKUP(B30,'[1]актуальные данные по АЗК'!$C$29:$H$65,6,0)</f>
        <v>РОСНЕФТЬ</v>
      </c>
      <c r="E30" s="37" t="str">
        <f>VLOOKUP(B30,'[1]актуальные данные по АЗК'!$C$29:$H$65,4,0)</f>
        <v>пр. Большевиков, д. 49, корп. 2</v>
      </c>
      <c r="F30" s="37" t="s">
        <v>15</v>
      </c>
    </row>
    <row r="31" spans="1:11" s="4" customFormat="1" x14ac:dyDescent="0.2">
      <c r="A31" s="37">
        <f t="shared" si="0"/>
        <v>29</v>
      </c>
      <c r="B31" s="37" t="s">
        <v>179</v>
      </c>
      <c r="C31" s="43" t="s">
        <v>180</v>
      </c>
      <c r="D31" s="44" t="str">
        <f>VLOOKUP(B31,'[1]актуальные данные по АЗК'!$C$29:$H$65,6,0)</f>
        <v>РОСНЕФТЬ</v>
      </c>
      <c r="E31" s="37" t="str">
        <f>VLOOKUP(B31,'[1]актуальные данные по АЗК'!$C$29:$H$65,4,0)</f>
        <v>пр. Наставников, д. 2, корп. 1</v>
      </c>
      <c r="F31" s="37" t="s">
        <v>15</v>
      </c>
    </row>
    <row r="32" spans="1:11" s="4" customFormat="1" x14ac:dyDescent="0.2">
      <c r="A32" s="37">
        <f t="shared" si="0"/>
        <v>30</v>
      </c>
      <c r="B32" s="37" t="s">
        <v>184</v>
      </c>
      <c r="C32" s="43" t="s">
        <v>185</v>
      </c>
      <c r="D32" s="44" t="str">
        <f>VLOOKUP(B32,'[1]актуальные данные по АЗК'!$C$29:$H$65,6,0)</f>
        <v>РОСНЕФТЬ</v>
      </c>
      <c r="E32" s="37" t="str">
        <f>VLOOKUP(B32,'[1]актуальные данные по АЗК'!$C$29:$H$65,4,0)</f>
        <v>ул. Кубинская, д.92</v>
      </c>
      <c r="F32" s="37" t="s">
        <v>15</v>
      </c>
    </row>
    <row r="33" spans="1:7" s="4" customFormat="1" x14ac:dyDescent="0.2">
      <c r="A33" s="37">
        <f t="shared" si="0"/>
        <v>31</v>
      </c>
      <c r="B33" s="37" t="s">
        <v>189</v>
      </c>
      <c r="C33" s="43" t="s">
        <v>190</v>
      </c>
      <c r="D33" s="44" t="str">
        <f>VLOOKUP(B33,'[1]актуальные данные по АЗК'!$C$29:$H$65,6,0)</f>
        <v>РОСНЕФТЬ</v>
      </c>
      <c r="E33" s="37" t="str">
        <f>VLOOKUP(B33,'[1]актуальные данные по АЗК'!$C$29:$H$65,4,0)</f>
        <v>пр. Александровской фермы, д. 17, корп. 2</v>
      </c>
      <c r="F33" s="37" t="s">
        <v>15</v>
      </c>
    </row>
    <row r="34" spans="1:7" s="4" customFormat="1" x14ac:dyDescent="0.2">
      <c r="A34" s="37">
        <f t="shared" si="0"/>
        <v>32</v>
      </c>
      <c r="B34" s="37" t="s">
        <v>194</v>
      </c>
      <c r="C34" s="43" t="s">
        <v>195</v>
      </c>
      <c r="D34" s="44" t="str">
        <f>VLOOKUP(B34,'[1]актуальные данные по АЗК'!$C$29:$H$65,6,0)</f>
        <v>РОСНЕФТЬ</v>
      </c>
      <c r="E34" s="37" t="str">
        <f>VLOOKUP(B34,'[1]актуальные данные по АЗК'!$C$29:$H$65,4,0)</f>
        <v>Коломяжский пр.,  д. 13, корп. 7</v>
      </c>
      <c r="F34" s="37" t="s">
        <v>15</v>
      </c>
    </row>
    <row r="35" spans="1:7" s="4" customFormat="1" x14ac:dyDescent="0.2">
      <c r="A35" s="37">
        <f t="shared" si="0"/>
        <v>33</v>
      </c>
      <c r="B35" s="37" t="s">
        <v>199</v>
      </c>
      <c r="C35" s="43" t="s">
        <v>200</v>
      </c>
      <c r="D35" s="44" t="str">
        <f>VLOOKUP(B35,'[1]актуальные данные по АЗК'!$C$29:$H$65,6,0)</f>
        <v>РОСНЕФТЬ</v>
      </c>
      <c r="E35" s="37" t="str">
        <f>VLOOKUP(B35,'[1]актуальные данные по АЗК'!$C$29:$H$65,4,0)</f>
        <v xml:space="preserve"> г. Сестрорецк, Владимирский пр., д.16</v>
      </c>
      <c r="F35" s="37" t="s">
        <v>15</v>
      </c>
    </row>
    <row r="36" spans="1:7" s="4" customFormat="1" x14ac:dyDescent="0.2">
      <c r="A36" s="37">
        <f t="shared" si="0"/>
        <v>34</v>
      </c>
      <c r="B36" s="37" t="s">
        <v>205</v>
      </c>
      <c r="C36" s="43" t="s">
        <v>206</v>
      </c>
      <c r="D36" s="44" t="str">
        <f>VLOOKUP(B36,'[1]актуальные данные по АЗК'!$C$29:$H$65,6,0)</f>
        <v>РОСНЕФТЬ</v>
      </c>
      <c r="E36" s="37" t="str">
        <f>VLOOKUP(B36,'[1]актуальные данные по АЗК'!$C$29:$H$65,4,0)</f>
        <v>пр. Народного Ополчения, д.26, корп. 3</v>
      </c>
      <c r="F36" s="37" t="s">
        <v>15</v>
      </c>
    </row>
    <row r="37" spans="1:7" s="4" customFormat="1" x14ac:dyDescent="0.2">
      <c r="A37" s="37">
        <f t="shared" si="0"/>
        <v>35</v>
      </c>
      <c r="B37" s="37" t="s">
        <v>211</v>
      </c>
      <c r="C37" s="43" t="s">
        <v>212</v>
      </c>
      <c r="D37" s="44" t="str">
        <f>VLOOKUP(B37,'[1]актуальные данные по АЗК'!$C$29:$H$65,6,0)</f>
        <v>РОСНЕФТЬ</v>
      </c>
      <c r="E37" s="37" t="str">
        <f>VLOOKUP(B37,'[1]актуальные данные по АЗК'!$C$29:$H$65,4,0)</f>
        <v>ЛО, Гатчинский р-н, с. Рождествено, 75км- 500 м (справа)</v>
      </c>
      <c r="F37" s="37" t="s">
        <v>26</v>
      </c>
    </row>
    <row r="38" spans="1:7" s="4" customFormat="1" x14ac:dyDescent="0.2">
      <c r="A38" s="37">
        <f t="shared" si="0"/>
        <v>36</v>
      </c>
      <c r="B38" s="37" t="s">
        <v>217</v>
      </c>
      <c r="C38" s="43" t="s">
        <v>218</v>
      </c>
      <c r="D38" s="44" t="str">
        <f>VLOOKUP(B38,'[1]актуальные данные по АЗК'!$C$29:$H$65,6,0)</f>
        <v>РОСНЕФТЬ</v>
      </c>
      <c r="E38" s="37" t="str">
        <f>VLOOKUP(B38,'[1]актуальные данные по АЗК'!$C$29:$H$65,4,0)</f>
        <v>ЛО, Тосненский р-н, а/д Россия, 601км+800м  (право)</v>
      </c>
      <c r="F38" s="37" t="s">
        <v>26</v>
      </c>
    </row>
    <row r="39" spans="1:7" s="4" customFormat="1" x14ac:dyDescent="0.2">
      <c r="A39" s="37">
        <f t="shared" si="0"/>
        <v>37</v>
      </c>
      <c r="B39" s="37" t="s">
        <v>223</v>
      </c>
      <c r="C39" s="43" t="s">
        <v>224</v>
      </c>
      <c r="D39" s="44" t="str">
        <f>VLOOKUP(B39,'[1]актуальные данные по АЗК'!$C$29:$H$65,6,0)</f>
        <v>РОСНЕФТЬ</v>
      </c>
      <c r="E39" s="37" t="str">
        <f>VLOOKUP(B39,'[1]актуальные данные по АЗК'!$C$29:$H$65,4,0)</f>
        <v>ЛО, Тосненский район, а/д Россия, 601 км + 800 м  (лево)</v>
      </c>
      <c r="F39" s="37" t="s">
        <v>26</v>
      </c>
    </row>
    <row r="40" spans="1:7" s="4" customFormat="1" x14ac:dyDescent="0.2">
      <c r="A40" s="37">
        <f t="shared" si="0"/>
        <v>38</v>
      </c>
      <c r="B40" s="37" t="s">
        <v>228</v>
      </c>
      <c r="C40" s="43" t="s">
        <v>229</v>
      </c>
      <c r="D40" s="44" t="str">
        <f>VLOOKUP(B40,'[1]актуальные данные по АЗК'!$C$67:$H$72,6,0)</f>
        <v>РОСНЕФТЬ</v>
      </c>
      <c r="E40" s="37" t="str">
        <f>VLOOKUP(B40,'[1]актуальные данные по АЗК'!$C$67:$H$72,4,0)</f>
        <v>ЛО, п.Раппатилы, ул.Форваторная,д.4</v>
      </c>
      <c r="F40" s="37" t="s">
        <v>26</v>
      </c>
    </row>
    <row r="41" spans="1:7" s="4" customFormat="1" x14ac:dyDescent="0.2">
      <c r="A41" s="37">
        <f t="shared" si="0"/>
        <v>39</v>
      </c>
      <c r="B41" s="37" t="s">
        <v>233</v>
      </c>
      <c r="C41" s="43" t="s">
        <v>234</v>
      </c>
      <c r="D41" s="44" t="str">
        <f>VLOOKUP(B41,'[1]актуальные данные по АЗК'!$C$67:$H$72,6,0)</f>
        <v>РОСНЕФТЬ</v>
      </c>
      <c r="E41" s="37" t="str">
        <f>VLOOKUP(B41,'[1]актуальные данные по АЗК'!$C$67:$H$72,4,0)</f>
        <v>НО, г. Великий Новгород, ул. Великая, д.16, лит. А</v>
      </c>
      <c r="F41" s="37" t="s">
        <v>235</v>
      </c>
    </row>
    <row r="42" spans="1:7" s="4" customFormat="1" x14ac:dyDescent="0.2">
      <c r="A42" s="37">
        <f t="shared" si="0"/>
        <v>40</v>
      </c>
      <c r="B42" s="37" t="s">
        <v>240</v>
      </c>
      <c r="C42" s="43" t="s">
        <v>241</v>
      </c>
      <c r="D42" s="44" t="str">
        <f>VLOOKUP(B42,'[1]актуальные данные по АЗК'!$C$67:$H$72,6,0)</f>
        <v>РОСНЕФТЬ</v>
      </c>
      <c r="E42" s="37" t="str">
        <f>VLOOKUP(B42,'[1]актуальные данные по АЗК'!$C$67:$H$72,4,0)</f>
        <v>г. Кронштадт, Форт "Константин"</v>
      </c>
      <c r="F42" s="37" t="s">
        <v>15</v>
      </c>
    </row>
    <row r="43" spans="1:7" s="4" customFormat="1" x14ac:dyDescent="0.2">
      <c r="A43" s="37">
        <f t="shared" si="0"/>
        <v>41</v>
      </c>
      <c r="B43" s="37" t="s">
        <v>246</v>
      </c>
      <c r="C43" s="43" t="s">
        <v>247</v>
      </c>
      <c r="D43" s="44" t="str">
        <f>VLOOKUP(B43,'[1]актуальные данные по АЗК'!$C$67:$H$72,6,0)</f>
        <v>РОСНЕФТЬ</v>
      </c>
      <c r="E43" s="37" t="str">
        <f>VLOOKUP(B43,'[1]актуальные данные по АЗК'!$C$67:$H$72,4,0)</f>
        <v>ЛО, Приозерский р-н, Громовское сел. поселение, пос. Владимировка</v>
      </c>
      <c r="F43" s="37" t="s">
        <v>26</v>
      </c>
      <c r="G43" s="16"/>
    </row>
    <row r="44" spans="1:7" s="4" customFormat="1" x14ac:dyDescent="0.2">
      <c r="A44" s="37">
        <f t="shared" si="0"/>
        <v>42</v>
      </c>
      <c r="B44" s="37" t="s">
        <v>250</v>
      </c>
      <c r="C44" s="43" t="s">
        <v>251</v>
      </c>
      <c r="D44" s="44" t="str">
        <f>VLOOKUP(B44,'[1]актуальные данные по АЗК'!$C$67:$H$72,6,0)</f>
        <v>РОСНЕФТЬ</v>
      </c>
      <c r="E44" s="37" t="str">
        <f>VLOOKUP(B44,'[1]актуальные данные по АЗК'!$C$67:$H$72,4,0)</f>
        <v>Петровская коса, д.9</v>
      </c>
      <c r="F44" s="37" t="s">
        <v>15</v>
      </c>
    </row>
    <row r="45" spans="1:7" s="4" customFormat="1" x14ac:dyDescent="0.2">
      <c r="A45" s="37">
        <f t="shared" si="0"/>
        <v>43</v>
      </c>
      <c r="B45" s="37" t="s">
        <v>256</v>
      </c>
      <c r="C45" s="43" t="s">
        <v>257</v>
      </c>
      <c r="D45" s="44" t="str">
        <f>VLOOKUP(B45,'[1]актуальные данные по АЗК'!$C$67:$H$72,6,0)</f>
        <v>РОСНЕФТЬ</v>
      </c>
      <c r="E45" s="37" t="str">
        <f>VLOOKUP(B45,'[1]актуальные данные по АЗК'!$C$67:$H$72,4,0)</f>
        <v>о. Серный, ул. Уральская, д.13</v>
      </c>
      <c r="F45" s="37" t="s">
        <v>15</v>
      </c>
    </row>
    <row r="46" spans="1:7" s="4" customFormat="1" x14ac:dyDescent="0.2">
      <c r="A46" s="37">
        <f t="shared" si="0"/>
        <v>44</v>
      </c>
      <c r="B46" s="37" t="s">
        <v>261</v>
      </c>
      <c r="C46" s="43" t="s">
        <v>262</v>
      </c>
      <c r="D46" s="44" t="str">
        <f>VLOOKUP(B46,'[1]актуальные данные по АЗК'!$C$74:$H$203,6,0)</f>
        <v>ПТК</v>
      </c>
      <c r="E46" s="37" t="str">
        <f>VLOOKUP(B46,'[1]актуальные данные по АЗК'!$C$74:$H$203,4,0)</f>
        <v>Волковский пр., д. 61, лит. "А"</v>
      </c>
      <c r="F46" s="37" t="s">
        <v>15</v>
      </c>
    </row>
    <row r="47" spans="1:7" s="4" customFormat="1" x14ac:dyDescent="0.2">
      <c r="A47" s="37">
        <f t="shared" si="0"/>
        <v>45</v>
      </c>
      <c r="B47" s="37" t="s">
        <v>266</v>
      </c>
      <c r="C47" s="43" t="s">
        <v>267</v>
      </c>
      <c r="D47" s="44" t="str">
        <f>VLOOKUP(B47,'[1]актуальные данные по АЗК'!$C$74:$H$203,6,0)</f>
        <v>ПТК</v>
      </c>
      <c r="E47" s="37" t="str">
        <f>VLOOKUP(B47,'[1]актуальные данные по АЗК'!$C$74:$H$203,4,0)</f>
        <v>ул. Партизанская, д. 17 а, лит. "А"</v>
      </c>
      <c r="F47" s="37" t="s">
        <v>15</v>
      </c>
    </row>
    <row r="48" spans="1:7" s="4" customFormat="1" x14ac:dyDescent="0.2">
      <c r="A48" s="37">
        <f t="shared" si="0"/>
        <v>46</v>
      </c>
      <c r="B48" s="37" t="s">
        <v>271</v>
      </c>
      <c r="C48" s="43" t="s">
        <v>272</v>
      </c>
      <c r="D48" s="44" t="str">
        <f>VLOOKUP(B48,'[1]актуальные данные по АЗК'!$C$74:$H$203,6,0)</f>
        <v>РОСНЕФТЬ</v>
      </c>
      <c r="E48" s="37" t="str">
        <f>VLOOKUP(B48,'[1]актуальные данные по АЗК'!$C$74:$H$203,4,0)</f>
        <v>Театральная пл., д. 7, лит. "А"</v>
      </c>
      <c r="F48" s="37" t="s">
        <v>15</v>
      </c>
    </row>
    <row r="49" spans="1:6" s="4" customFormat="1" x14ac:dyDescent="0.2">
      <c r="A49" s="37">
        <f t="shared" si="0"/>
        <v>47</v>
      </c>
      <c r="B49" s="37" t="s">
        <v>277</v>
      </c>
      <c r="C49" s="43" t="s">
        <v>278</v>
      </c>
      <c r="D49" s="44" t="str">
        <f>VLOOKUP(B49,'[1]актуальные данные по АЗК'!$C$74:$H$203,6,0)</f>
        <v>ПТК</v>
      </c>
      <c r="E49" s="37" t="str">
        <f>VLOOKUP(B49,'[1]актуальные данные по АЗК'!$C$74:$H$203,4,0)</f>
        <v>наб. реки Смоленки, д. 27, лит. "А"</v>
      </c>
      <c r="F49" s="37" t="s">
        <v>15</v>
      </c>
    </row>
    <row r="50" spans="1:6" s="4" customFormat="1" x14ac:dyDescent="0.2">
      <c r="A50" s="37">
        <f t="shared" si="0"/>
        <v>48</v>
      </c>
      <c r="B50" s="37" t="s">
        <v>282</v>
      </c>
      <c r="C50" s="43" t="s">
        <v>283</v>
      </c>
      <c r="D50" s="44" t="str">
        <f>VLOOKUP(B50,'[1]актуальные данные по АЗК'!$C$74:$H$203,6,0)</f>
        <v>ПТК</v>
      </c>
      <c r="E50" s="37" t="str">
        <f>VLOOKUP(B50,'[1]актуальные данные по АЗК'!$C$74:$H$203,4,0)</f>
        <v>Александровский парк, д. 8, лит. "А"</v>
      </c>
      <c r="F50" s="37" t="s">
        <v>15</v>
      </c>
    </row>
    <row r="51" spans="1:6" s="4" customFormat="1" x14ac:dyDescent="0.2">
      <c r="A51" s="37">
        <f t="shared" si="0"/>
        <v>49</v>
      </c>
      <c r="B51" s="37" t="s">
        <v>288</v>
      </c>
      <c r="C51" s="43" t="s">
        <v>289</v>
      </c>
      <c r="D51" s="44" t="str">
        <f>VLOOKUP(B51,'[1]актуальные данные по АЗК'!$C$74:$H$203,6,0)</f>
        <v>ПТК</v>
      </c>
      <c r="E51" s="37" t="str">
        <f>VLOOKUP(B51,'[1]актуальные данные по АЗК'!$C$74:$H$203,4,0)</f>
        <v>Дунайский пр., д. 25, лит. "А"</v>
      </c>
      <c r="F51" s="37" t="s">
        <v>15</v>
      </c>
    </row>
    <row r="52" spans="1:6" s="4" customFormat="1" x14ac:dyDescent="0.2">
      <c r="A52" s="37">
        <f t="shared" si="0"/>
        <v>50</v>
      </c>
      <c r="B52" s="37" t="s">
        <v>293</v>
      </c>
      <c r="C52" s="43" t="s">
        <v>294</v>
      </c>
      <c r="D52" s="44" t="str">
        <f>VLOOKUP(B52,'[1]актуальные данные по АЗК'!$C$74:$H$203,6,0)</f>
        <v>ПТК</v>
      </c>
      <c r="E52" s="37" t="str">
        <f>VLOOKUP(B52,'[1]актуальные данные по АЗК'!$C$74:$H$203,4,0)</f>
        <v>наб. реки Фонтанки, д. 156</v>
      </c>
      <c r="F52" s="37" t="s">
        <v>15</v>
      </c>
    </row>
    <row r="53" spans="1:6" s="4" customFormat="1" x14ac:dyDescent="0.2">
      <c r="A53" s="37">
        <f t="shared" si="0"/>
        <v>51</v>
      </c>
      <c r="B53" s="37" t="s">
        <v>298</v>
      </c>
      <c r="C53" s="43" t="s">
        <v>299</v>
      </c>
      <c r="D53" s="44" t="str">
        <f>VLOOKUP(B53,'[1]актуальные данные по АЗК'!$C$74:$H$203,6,0)</f>
        <v>ПТК</v>
      </c>
      <c r="E53" s="37" t="str">
        <f>VLOOKUP(B53,'[1]актуальные данные по АЗК'!$C$74:$H$203,4,0)</f>
        <v>ул. Днепропетровская, д. 20, лит. "А"</v>
      </c>
      <c r="F53" s="37" t="s">
        <v>15</v>
      </c>
    </row>
    <row r="54" spans="1:6" s="4" customFormat="1" x14ac:dyDescent="0.2">
      <c r="A54" s="37">
        <f t="shared" si="0"/>
        <v>52</v>
      </c>
      <c r="B54" s="37" t="s">
        <v>303</v>
      </c>
      <c r="C54" s="43" t="s">
        <v>304</v>
      </c>
      <c r="D54" s="44" t="str">
        <f>VLOOKUP(B54,'[1]актуальные данные по АЗК'!$C$74:$H$203,6,0)</f>
        <v>РОСНЕФТЬ</v>
      </c>
      <c r="E54" s="37" t="str">
        <f>VLOOKUP(B54,'[1]актуальные данные по АЗК'!$C$74:$H$203,4,0)</f>
        <v>г. Пушкин, ул. Дворцовая, д. 23, лит. "А"</v>
      </c>
      <c r="F54" s="37" t="s">
        <v>15</v>
      </c>
    </row>
    <row r="55" spans="1:6" s="4" customFormat="1" x14ac:dyDescent="0.2">
      <c r="A55" s="37">
        <f t="shared" si="0"/>
        <v>53</v>
      </c>
      <c r="B55" s="37" t="s">
        <v>308</v>
      </c>
      <c r="C55" s="43" t="s">
        <v>309</v>
      </c>
      <c r="D55" s="44" t="str">
        <f>VLOOKUP(B55,'[1]актуальные данные по АЗК'!$C$74:$H$203,6,0)</f>
        <v>ПТК</v>
      </c>
      <c r="E55" s="37" t="str">
        <f>VLOOKUP(B55,'[1]актуальные данные по АЗК'!$C$74:$H$203,4,0)</f>
        <v>Санкт-Петербургский пр., д. 67, лит. "А"</v>
      </c>
      <c r="F55" s="37" t="s">
        <v>15</v>
      </c>
    </row>
    <row r="56" spans="1:6" s="4" customFormat="1" x14ac:dyDescent="0.2">
      <c r="A56" s="37">
        <f t="shared" si="0"/>
        <v>54</v>
      </c>
      <c r="B56" s="37" t="s">
        <v>314</v>
      </c>
      <c r="C56" s="43" t="s">
        <v>315</v>
      </c>
      <c r="D56" s="44" t="str">
        <f>VLOOKUP(B56,'[1]актуальные данные по АЗК'!$C$74:$H$203,6,0)</f>
        <v>ПТК</v>
      </c>
      <c r="E56" s="37" t="str">
        <f>VLOOKUP(B56,'[1]актуальные данные по АЗК'!$C$74:$H$203,4,0)</f>
        <v xml:space="preserve">Таврический пер., д. 13, лит. "А"                           </v>
      </c>
      <c r="F56" s="37" t="s">
        <v>15</v>
      </c>
    </row>
    <row r="57" spans="1:6" s="4" customFormat="1" x14ac:dyDescent="0.2">
      <c r="A57" s="37">
        <f t="shared" si="0"/>
        <v>55</v>
      </c>
      <c r="B57" s="37" t="s">
        <v>320</v>
      </c>
      <c r="C57" s="43" t="s">
        <v>321</v>
      </c>
      <c r="D57" s="44" t="str">
        <f>VLOOKUP(B57,'[1]актуальные данные по АЗК'!$C$74:$H$203,6,0)</f>
        <v>ПТК</v>
      </c>
      <c r="E57" s="37" t="str">
        <f>VLOOKUP(B57,'[1]актуальные данные по АЗК'!$C$74:$H$203,4,0)</f>
        <v>Выборгское ш., д. 4, лит. "А" (на въезде в город)</v>
      </c>
      <c r="F57" s="37" t="s">
        <v>15</v>
      </c>
    </row>
    <row r="58" spans="1:6" s="4" customFormat="1" x14ac:dyDescent="0.2">
      <c r="A58" s="37">
        <f t="shared" si="0"/>
        <v>56</v>
      </c>
      <c r="B58" s="37" t="s">
        <v>325</v>
      </c>
      <c r="C58" s="43" t="s">
        <v>326</v>
      </c>
      <c r="D58" s="44" t="str">
        <f>VLOOKUP(B58,'[1]актуальные данные по АЗК'!$C$74:$H$203,6,0)</f>
        <v>РОСНЕФТЬ</v>
      </c>
      <c r="E58" s="37" t="str">
        <f>VLOOKUP(B58,'[1]актуальные данные по АЗК'!$C$74:$H$203,4,0)</f>
        <v>ул. Благодатная, д. 48, лит. "А"</v>
      </c>
      <c r="F58" s="37" t="s">
        <v>15</v>
      </c>
    </row>
    <row r="59" spans="1:6" s="4" customFormat="1" x14ac:dyDescent="0.2">
      <c r="A59" s="37">
        <f t="shared" si="0"/>
        <v>57</v>
      </c>
      <c r="B59" s="37" t="s">
        <v>330</v>
      </c>
      <c r="C59" s="43" t="s">
        <v>331</v>
      </c>
      <c r="D59" s="44" t="str">
        <f>VLOOKUP(B59,'[1]актуальные данные по АЗК'!$C$74:$H$203,6,0)</f>
        <v>ПТК</v>
      </c>
      <c r="E59" s="37" t="str">
        <f>VLOOKUP(B59,'[1]актуальные данные по АЗК'!$C$74:$H$203,4,0)</f>
        <v>г. Павловск, Фильтровское ш., д. 12 "А"</v>
      </c>
      <c r="F59" s="37" t="s">
        <v>15</v>
      </c>
    </row>
    <row r="60" spans="1:6" s="4" customFormat="1" x14ac:dyDescent="0.2">
      <c r="A60" s="37">
        <f t="shared" si="0"/>
        <v>58</v>
      </c>
      <c r="B60" s="37" t="s">
        <v>335</v>
      </c>
      <c r="C60" s="43" t="s">
        <v>336</v>
      </c>
      <c r="D60" s="44" t="str">
        <f>VLOOKUP(B60,'[1]актуальные данные по АЗК'!$C$74:$H$203,6,0)</f>
        <v>ПТК</v>
      </c>
      <c r="E60" s="37" t="str">
        <f>VLOOKUP(B60,'[1]актуальные данные по АЗК'!$C$74:$H$203,4,0)</f>
        <v>г. Сестрорецк, ул. М. Ленинградская, д. 64, лит. "А"</v>
      </c>
      <c r="F60" s="37" t="s">
        <v>15</v>
      </c>
    </row>
    <row r="61" spans="1:6" s="4" customFormat="1" x14ac:dyDescent="0.2">
      <c r="A61" s="37">
        <f t="shared" si="0"/>
        <v>59</v>
      </c>
      <c r="B61" s="37" t="s">
        <v>340</v>
      </c>
      <c r="C61" s="43" t="s">
        <v>341</v>
      </c>
      <c r="D61" s="44" t="str">
        <f>VLOOKUP(B61,'[1]актуальные данные по АЗК'!$C$74:$H$203,6,0)</f>
        <v>ПТК</v>
      </c>
      <c r="E61" s="37" t="str">
        <f>VLOOKUP(B61,'[1]актуальные данные по АЗК'!$C$74:$H$203,4,0)</f>
        <v>Приморский пр., д. 56, лит. "А"</v>
      </c>
      <c r="F61" s="37" t="s">
        <v>15</v>
      </c>
    </row>
    <row r="62" spans="1:6" s="4" customFormat="1" x14ac:dyDescent="0.2">
      <c r="A62" s="37">
        <f t="shared" si="0"/>
        <v>60</v>
      </c>
      <c r="B62" s="37" t="s">
        <v>345</v>
      </c>
      <c r="C62" s="43" t="s">
        <v>346</v>
      </c>
      <c r="D62" s="44" t="str">
        <f>VLOOKUP(B62,'[1]актуальные данные по АЗК'!$C$74:$H$203,6,0)</f>
        <v>ПТК</v>
      </c>
      <c r="E62" s="37" t="str">
        <f>VLOOKUP(B62,'[1]актуальные данные по АЗК'!$C$74:$H$203,4,0)</f>
        <v>пр. Непокоренных, д. 15, лит. "А"</v>
      </c>
      <c r="F62" s="37" t="s">
        <v>15</v>
      </c>
    </row>
    <row r="63" spans="1:6" s="4" customFormat="1" x14ac:dyDescent="0.2">
      <c r="A63" s="37">
        <f t="shared" si="0"/>
        <v>61</v>
      </c>
      <c r="B63" s="37" t="s">
        <v>350</v>
      </c>
      <c r="C63" s="43" t="s">
        <v>351</v>
      </c>
      <c r="D63" s="44" t="str">
        <f>VLOOKUP(B63,'[1]актуальные данные по АЗК'!$C$74:$H$203,6,0)</f>
        <v>ПТК</v>
      </c>
      <c r="E63" s="37" t="str">
        <f>VLOOKUP(B63,'[1]актуальные данные по АЗК'!$C$74:$H$203,4,0)</f>
        <v>ул. Малая Балканская, д. 13, лит. "А"</v>
      </c>
      <c r="F63" s="37" t="s">
        <v>15</v>
      </c>
    </row>
    <row r="64" spans="1:6" s="4" customFormat="1" x14ac:dyDescent="0.2">
      <c r="A64" s="37">
        <f t="shared" si="0"/>
        <v>62</v>
      </c>
      <c r="B64" s="37" t="s">
        <v>355</v>
      </c>
      <c r="C64" s="43" t="s">
        <v>356</v>
      </c>
      <c r="D64" s="44" t="str">
        <f>VLOOKUP(B64,'[1]актуальные данные по АЗК'!$C$74:$H$203,6,0)</f>
        <v>ПТК</v>
      </c>
      <c r="E64" s="37" t="str">
        <f>VLOOKUP(B64,'[1]актуальные данные по АЗК'!$C$74:$H$203,4,0)</f>
        <v>г. Пушкин, ул. Новодеревенская , д. 14, лит. "А"</v>
      </c>
      <c r="F64" s="37" t="s">
        <v>15</v>
      </c>
    </row>
    <row r="65" spans="1:6" s="4" customFormat="1" x14ac:dyDescent="0.2">
      <c r="A65" s="37">
        <f t="shared" si="0"/>
        <v>63</v>
      </c>
      <c r="B65" s="37" t="s">
        <v>360</v>
      </c>
      <c r="C65" s="43" t="s">
        <v>361</v>
      </c>
      <c r="D65" s="44" t="str">
        <f>VLOOKUP(B65,'[1]актуальные данные по АЗК'!$C$74:$H$203,6,0)</f>
        <v>РОСНЕФТЬ</v>
      </c>
      <c r="E65" s="37" t="str">
        <f>VLOOKUP(B65,'[1]актуальные данные по АЗК'!$C$74:$H$203,4,0)</f>
        <v>ул. Нахимова, д. 18, лит. "А"</v>
      </c>
      <c r="F65" s="37" t="s">
        <v>15</v>
      </c>
    </row>
    <row r="66" spans="1:6" s="4" customFormat="1" x14ac:dyDescent="0.2">
      <c r="A66" s="37">
        <f t="shared" si="0"/>
        <v>64</v>
      </c>
      <c r="B66" s="37" t="s">
        <v>365</v>
      </c>
      <c r="C66" s="43" t="s">
        <v>366</v>
      </c>
      <c r="D66" s="44" t="str">
        <f>VLOOKUP(B66,'[1]актуальные данные по АЗК'!$C$74:$H$203,6,0)</f>
        <v>ПТК</v>
      </c>
      <c r="E66" s="37" t="str">
        <f>VLOOKUP(B66,'[1]актуальные данные по АЗК'!$C$74:$H$203,4,0)</f>
        <v>ул. Рощинская, д. 46 а, лит. "А"</v>
      </c>
      <c r="F66" s="37" t="s">
        <v>15</v>
      </c>
    </row>
    <row r="67" spans="1:6" s="4" customFormat="1" x14ac:dyDescent="0.2">
      <c r="A67" s="37">
        <f t="shared" si="0"/>
        <v>65</v>
      </c>
      <c r="B67" s="37" t="s">
        <v>370</v>
      </c>
      <c r="C67" s="43" t="s">
        <v>371</v>
      </c>
      <c r="D67" s="44" t="str">
        <f>VLOOKUP(B67,'[1]актуальные данные по АЗК'!$C$74:$H$203,6,0)</f>
        <v>ПТК</v>
      </c>
      <c r="E67" s="37" t="str">
        <f>VLOOKUP(B67,'[1]актуальные данные по АЗК'!$C$74:$H$203,4,0)</f>
        <v>ЛО, Выборгский район, пос. Рощино, Северный пер., д. 2 а</v>
      </c>
      <c r="F67" s="37" t="s">
        <v>26</v>
      </c>
    </row>
    <row r="68" spans="1:6" s="4" customFormat="1" x14ac:dyDescent="0.2">
      <c r="A68" s="37">
        <f t="shared" si="0"/>
        <v>66</v>
      </c>
      <c r="B68" s="37" t="s">
        <v>375</v>
      </c>
      <c r="C68" s="43" t="s">
        <v>376</v>
      </c>
      <c r="D68" s="44" t="str">
        <f>VLOOKUP(B68,'[1]актуальные данные по АЗК'!$C$74:$H$203,6,0)</f>
        <v>ПТК</v>
      </c>
      <c r="E68" s="37" t="str">
        <f>VLOOKUP(B68,'[1]актуальные данные по АЗК'!$C$74:$H$203,4,0)</f>
        <v>Пискаревский пр., д. 42, лит. "А"</v>
      </c>
      <c r="F68" s="37" t="s">
        <v>15</v>
      </c>
    </row>
    <row r="69" spans="1:6" s="4" customFormat="1" x14ac:dyDescent="0.2">
      <c r="A69" s="37">
        <f t="shared" ref="A69:A132" si="1">A68+1</f>
        <v>67</v>
      </c>
      <c r="B69" s="37" t="s">
        <v>380</v>
      </c>
      <c r="C69" s="43" t="s">
        <v>381</v>
      </c>
      <c r="D69" s="44" t="str">
        <f>VLOOKUP(B69,'[1]актуальные данные по АЗК'!$C$74:$H$203,6,0)</f>
        <v>ПТК</v>
      </c>
      <c r="E69" s="37" t="str">
        <f>VLOOKUP(B69,'[1]актуальные данные по АЗК'!$C$74:$H$203,4,0)</f>
        <v>Советский пр., д. 37, лит. "А"</v>
      </c>
      <c r="F69" s="37" t="s">
        <v>15</v>
      </c>
    </row>
    <row r="70" spans="1:6" s="4" customFormat="1" x14ac:dyDescent="0.2">
      <c r="A70" s="37">
        <f t="shared" si="1"/>
        <v>68</v>
      </c>
      <c r="B70" s="37" t="s">
        <v>385</v>
      </c>
      <c r="C70" s="43" t="s">
        <v>386</v>
      </c>
      <c r="D70" s="44" t="str">
        <f>VLOOKUP(B70,'[1]актуальные данные по АЗК'!$C$74:$H$203,6,0)</f>
        <v>ПТК</v>
      </c>
      <c r="E70" s="37" t="str">
        <f>VLOOKUP(B70,'[1]актуальные данные по АЗК'!$C$74:$H$203,4,0)</f>
        <v>ул. Салова, д. 55, лит. "А"</v>
      </c>
      <c r="F70" s="37" t="s">
        <v>15</v>
      </c>
    </row>
    <row r="71" spans="1:6" s="4" customFormat="1" x14ac:dyDescent="0.2">
      <c r="A71" s="37">
        <f t="shared" si="1"/>
        <v>69</v>
      </c>
      <c r="B71" s="37" t="s">
        <v>390</v>
      </c>
      <c r="C71" s="43" t="s">
        <v>391</v>
      </c>
      <c r="D71" s="44" t="str">
        <f>VLOOKUP(B71,'[1]актуальные данные по АЗК'!$C$74:$H$203,6,0)</f>
        <v>ПТК</v>
      </c>
      <c r="E71" s="37" t="str">
        <f>VLOOKUP(B71,'[1]актуальные данные по АЗК'!$C$74:$H$203,4,0)</f>
        <v>Южное ш., д. 45, лит. "А"</v>
      </c>
      <c r="F71" s="37" t="s">
        <v>15</v>
      </c>
    </row>
    <row r="72" spans="1:6" s="4" customFormat="1" x14ac:dyDescent="0.2">
      <c r="A72" s="37">
        <f t="shared" si="1"/>
        <v>70</v>
      </c>
      <c r="B72" s="37" t="s">
        <v>395</v>
      </c>
      <c r="C72" s="43" t="s">
        <v>396</v>
      </c>
      <c r="D72" s="44" t="str">
        <f>VLOOKUP(B72,'[1]актуальные данные по АЗК'!$C$74:$H$203,6,0)</f>
        <v>ПТК</v>
      </c>
      <c r="E72" s="37" t="str">
        <f>VLOOKUP(B72,'[1]актуальные данные по АЗК'!$C$74:$H$203,4,0)</f>
        <v>ул. Лиственная, д. 6, лит. А</v>
      </c>
      <c r="F72" s="37" t="s">
        <v>15</v>
      </c>
    </row>
    <row r="73" spans="1:6" s="4" customFormat="1" x14ac:dyDescent="0.2">
      <c r="A73" s="37">
        <f t="shared" si="1"/>
        <v>71</v>
      </c>
      <c r="B73" s="37" t="s">
        <v>400</v>
      </c>
      <c r="C73" s="43" t="s">
        <v>401</v>
      </c>
      <c r="D73" s="44" t="str">
        <f>VLOOKUP(B73,'[1]актуальные данные по АЗК'!$C$74:$H$203,6,0)</f>
        <v>ПТК</v>
      </c>
      <c r="E73" s="37" t="str">
        <f>VLOOKUP(B73,'[1]актуальные данные по АЗК'!$C$74:$H$203,4,0)</f>
        <v>б-р Красных Зорь, д. 15, лит. "А"</v>
      </c>
      <c r="F73" s="37" t="s">
        <v>15</v>
      </c>
    </row>
    <row r="74" spans="1:6" s="4" customFormat="1" x14ac:dyDescent="0.2">
      <c r="A74" s="37">
        <f t="shared" si="1"/>
        <v>72</v>
      </c>
      <c r="B74" s="37" t="s">
        <v>405</v>
      </c>
      <c r="C74" s="43" t="s">
        <v>406</v>
      </c>
      <c r="D74" s="44" t="str">
        <f>VLOOKUP(B74,'[1]актуальные данные по АЗК'!$C$74:$H$203,6,0)</f>
        <v>ПТК</v>
      </c>
      <c r="E74" s="37" t="str">
        <f>VLOOKUP(B74,'[1]актуальные данные по АЗК'!$C$74:$H$203,4,0)</f>
        <v>Полюстровский пр., д. 73, лит. "А"</v>
      </c>
      <c r="F74" s="37" t="s">
        <v>15</v>
      </c>
    </row>
    <row r="75" spans="1:6" s="4" customFormat="1" x14ac:dyDescent="0.2">
      <c r="A75" s="37">
        <f t="shared" si="1"/>
        <v>73</v>
      </c>
      <c r="B75" s="37" t="s">
        <v>410</v>
      </c>
      <c r="C75" s="43" t="s">
        <v>411</v>
      </c>
      <c r="D75" s="44" t="str">
        <f>VLOOKUP(B75,'[1]актуальные данные по АЗК'!$C$74:$H$203,6,0)</f>
        <v>ПТК</v>
      </c>
      <c r="E75" s="37" t="str">
        <f>VLOOKUP(B75,'[1]актуальные данные по АЗК'!$C$74:$H$203,4,0)</f>
        <v>ул. Хрустальная, д. 22 а, лит. "А"</v>
      </c>
      <c r="F75" s="37" t="s">
        <v>15</v>
      </c>
    </row>
    <row r="76" spans="1:6" s="4" customFormat="1" x14ac:dyDescent="0.2">
      <c r="A76" s="37">
        <f t="shared" si="1"/>
        <v>74</v>
      </c>
      <c r="B76" s="37" t="s">
        <v>415</v>
      </c>
      <c r="C76" s="43" t="s">
        <v>416</v>
      </c>
      <c r="D76" s="44" t="str">
        <f>VLOOKUP(B76,'[1]актуальные данные по АЗК'!$C$74:$H$203,6,0)</f>
        <v>ПТК</v>
      </c>
      <c r="E76" s="37" t="str">
        <f>VLOOKUP(B76,'[1]актуальные данные по АЗК'!$C$74:$H$203,4,0)</f>
        <v>ул. Зольная, д. 1, лит. А</v>
      </c>
      <c r="F76" s="37" t="s">
        <v>15</v>
      </c>
    </row>
    <row r="77" spans="1:6" s="4" customFormat="1" x14ac:dyDescent="0.2">
      <c r="A77" s="37">
        <f t="shared" si="1"/>
        <v>75</v>
      </c>
      <c r="B77" s="37" t="s">
        <v>420</v>
      </c>
      <c r="C77" s="43" t="s">
        <v>421</v>
      </c>
      <c r="D77" s="44" t="str">
        <f>VLOOKUP(B77,'[1]актуальные данные по АЗК'!$C$74:$H$203,6,0)</f>
        <v>ПТК</v>
      </c>
      <c r="E77" s="37" t="str">
        <f>VLOOKUP(B77,'[1]актуальные данные по АЗК'!$C$74:$H$203,4,0)</f>
        <v>ул. Львовская, д. 7, лит. "А"</v>
      </c>
      <c r="F77" s="37" t="s">
        <v>15</v>
      </c>
    </row>
    <row r="78" spans="1:6" s="4" customFormat="1" x14ac:dyDescent="0.2">
      <c r="A78" s="37">
        <f t="shared" si="1"/>
        <v>76</v>
      </c>
      <c r="B78" s="37" t="s">
        <v>425</v>
      </c>
      <c r="C78" s="43" t="s">
        <v>426</v>
      </c>
      <c r="D78" s="44" t="str">
        <f>VLOOKUP(B78,'[1]актуальные данные по АЗК'!$C$74:$H$203,6,0)</f>
        <v>ПТК</v>
      </c>
      <c r="E78" s="37" t="str">
        <f>VLOOKUP(B78,'[1]актуальные данные по АЗК'!$C$74:$H$203,4,0)</f>
        <v>пос. Стрельна, Санкт-Петербургское ш., д. 2, лит. "А"</v>
      </c>
      <c r="F78" s="37" t="s">
        <v>15</v>
      </c>
    </row>
    <row r="79" spans="1:6" s="4" customFormat="1" x14ac:dyDescent="0.2">
      <c r="A79" s="37">
        <f t="shared" si="1"/>
        <v>77</v>
      </c>
      <c r="B79" s="37" t="s">
        <v>430</v>
      </c>
      <c r="C79" s="43" t="s">
        <v>431</v>
      </c>
      <c r="D79" s="44" t="str">
        <f>VLOOKUP(B79,'[1]актуальные данные по АЗК'!$C$74:$H$203,6,0)</f>
        <v>ПТК</v>
      </c>
      <c r="E79" s="37" t="str">
        <f>VLOOKUP(B79,'[1]актуальные данные по АЗК'!$C$74:$H$203,4,0)</f>
        <v>г. Кронштадт, Кронштадтское ш., д. 5, лит. "В"</v>
      </c>
      <c r="F79" s="37" t="s">
        <v>15</v>
      </c>
    </row>
    <row r="80" spans="1:6" s="4" customFormat="1" x14ac:dyDescent="0.2">
      <c r="A80" s="37">
        <f t="shared" si="1"/>
        <v>78</v>
      </c>
      <c r="B80" s="37" t="s">
        <v>436</v>
      </c>
      <c r="C80" s="43" t="s">
        <v>437</v>
      </c>
      <c r="D80" s="44" t="str">
        <f>VLOOKUP(B80,'[1]актуальные данные по АЗК'!$C$74:$H$203,6,0)</f>
        <v>ПТК</v>
      </c>
      <c r="E80" s="37" t="str">
        <f>VLOOKUP(B80,'[1]актуальные данные по АЗК'!$C$74:$H$203,4,0)</f>
        <v>ЛО, г. Сосновый Бор, промзона, Копорское ш., д. 15</v>
      </c>
      <c r="F80" s="37" t="s">
        <v>26</v>
      </c>
    </row>
    <row r="81" spans="1:6" s="4" customFormat="1" x14ac:dyDescent="0.2">
      <c r="A81" s="37">
        <f t="shared" si="1"/>
        <v>79</v>
      </c>
      <c r="B81" s="37" t="s">
        <v>442</v>
      </c>
      <c r="C81" s="43" t="s">
        <v>443</v>
      </c>
      <c r="D81" s="44" t="str">
        <f>VLOOKUP(B81,'[1]актуальные данные по АЗК'!$C$74:$H$203,6,0)</f>
        <v>ПТК</v>
      </c>
      <c r="E81" s="37" t="str">
        <f>VLOOKUP(B81,'[1]актуальные данные по АЗК'!$C$74:$H$203,4,0)</f>
        <v>ул. Кондратенко, д. 6, лит. "А"</v>
      </c>
      <c r="F81" s="37" t="s">
        <v>15</v>
      </c>
    </row>
    <row r="82" spans="1:6" s="4" customFormat="1" x14ac:dyDescent="0.2">
      <c r="A82" s="37">
        <f t="shared" si="1"/>
        <v>80</v>
      </c>
      <c r="B82" s="37" t="s">
        <v>447</v>
      </c>
      <c r="C82" s="43" t="s">
        <v>448</v>
      </c>
      <c r="D82" s="44" t="str">
        <f>VLOOKUP(B82,'[1]актуальные данные по АЗК'!$C$74:$H$203,6,0)</f>
        <v>ПТК</v>
      </c>
      <c r="E82" s="37" t="str">
        <f>VLOOKUP(B82,'[1]актуальные данные по АЗК'!$C$74:$H$203,4,0)</f>
        <v>ЛО, г. Кировск, ул. Набережная, д. 47</v>
      </c>
      <c r="F82" s="37" t="s">
        <v>26</v>
      </c>
    </row>
    <row r="83" spans="1:6" s="4" customFormat="1" x14ac:dyDescent="0.2">
      <c r="A83" s="37">
        <f t="shared" si="1"/>
        <v>81</v>
      </c>
      <c r="B83" s="37" t="s">
        <v>453</v>
      </c>
      <c r="C83" s="43" t="s">
        <v>454</v>
      </c>
      <c r="D83" s="44" t="str">
        <f>VLOOKUP(B83,'[1]актуальные данные по АЗК'!$C$74:$H$203,6,0)</f>
        <v>ПТК</v>
      </c>
      <c r="E83" s="37" t="str">
        <f>VLOOKUP(B83,'[1]актуальные данные по АЗК'!$C$74:$H$203,4,0)</f>
        <v>пр. Стачек, д. 108 а, лит. "А"</v>
      </c>
      <c r="F83" s="37" t="s">
        <v>15</v>
      </c>
    </row>
    <row r="84" spans="1:6" s="4" customFormat="1" x14ac:dyDescent="0.2">
      <c r="A84" s="37">
        <f t="shared" si="1"/>
        <v>82</v>
      </c>
      <c r="B84" s="37" t="s">
        <v>458</v>
      </c>
      <c r="C84" s="43" t="s">
        <v>459</v>
      </c>
      <c r="D84" s="44" t="str">
        <f>VLOOKUP(B84,'[1]актуальные данные по АЗК'!$C$74:$H$203,6,0)</f>
        <v>ПТК</v>
      </c>
      <c r="E84" s="37" t="str">
        <f>VLOOKUP(B84,'[1]актуальные данные по АЗК'!$C$74:$H$203,4,0)</f>
        <v>ул. Минеральная, д. 16, лит. "А"</v>
      </c>
      <c r="F84" s="37" t="s">
        <v>15</v>
      </c>
    </row>
    <row r="85" spans="1:6" s="4" customFormat="1" x14ac:dyDescent="0.2">
      <c r="A85" s="37">
        <f t="shared" si="1"/>
        <v>83</v>
      </c>
      <c r="B85" s="37" t="s">
        <v>463</v>
      </c>
      <c r="C85" s="43" t="s">
        <v>464</v>
      </c>
      <c r="D85" s="44" t="str">
        <f>VLOOKUP(B85,'[1]актуальные данные по АЗК'!$C$74:$H$203,6,0)</f>
        <v>ПТК</v>
      </c>
      <c r="E85" s="37" t="str">
        <f>VLOOKUP(B85,'[1]актуальные данные по АЗК'!$C$74:$H$203,4,0)</f>
        <v>ул. Книпович, д. 11, лит. "А"</v>
      </c>
      <c r="F85" s="37" t="s">
        <v>15</v>
      </c>
    </row>
    <row r="86" spans="1:6" s="4" customFormat="1" x14ac:dyDescent="0.2">
      <c r="A86" s="37">
        <f t="shared" si="1"/>
        <v>84</v>
      </c>
      <c r="B86" s="37" t="s">
        <v>468</v>
      </c>
      <c r="C86" s="43" t="s">
        <v>469</v>
      </c>
      <c r="D86" s="44" t="str">
        <f>VLOOKUP(B86,'[1]актуальные данные по АЗК'!$C$74:$H$203,6,0)</f>
        <v>ПТК</v>
      </c>
      <c r="E86" s="37" t="str">
        <f>VLOOKUP(B86,'[1]актуальные данные по АЗК'!$C$74:$H$203,4,0)</f>
        <v>пр. Народного Ополчения, д. 16, лит. "А"</v>
      </c>
      <c r="F86" s="37" t="s">
        <v>15</v>
      </c>
    </row>
    <row r="87" spans="1:6" s="4" customFormat="1" x14ac:dyDescent="0.2">
      <c r="A87" s="37">
        <f t="shared" si="1"/>
        <v>85</v>
      </c>
      <c r="B87" s="45" t="s">
        <v>473</v>
      </c>
      <c r="C87" s="46" t="s">
        <v>474</v>
      </c>
      <c r="D87" s="44" t="str">
        <f>VLOOKUP(B87,'[1]актуальные данные по АЗК'!$C$74:$H$203,6,0)</f>
        <v>РОСНЕФТЬ</v>
      </c>
      <c r="E87" s="37" t="str">
        <f>VLOOKUP(B87,'[1]актуальные данные по АЗК'!$C$74:$H$203,4,0)</f>
        <v>г. Пушкин, Петербургское ш., д. 31, лит. "А"</v>
      </c>
      <c r="F87" s="37" t="s">
        <v>15</v>
      </c>
    </row>
    <row r="88" spans="1:6" s="4" customFormat="1" x14ac:dyDescent="0.2">
      <c r="A88" s="37">
        <f t="shared" si="1"/>
        <v>86</v>
      </c>
      <c r="B88" s="37" t="s">
        <v>478</v>
      </c>
      <c r="C88" s="43" t="s">
        <v>479</v>
      </c>
      <c r="D88" s="44" t="str">
        <f>VLOOKUP(B88,'[1]актуальные данные по АЗК'!$C$74:$H$203,6,0)</f>
        <v>ПТК</v>
      </c>
      <c r="E88" s="37" t="str">
        <f>VLOOKUP(B88,'[1]актуальные данные по АЗК'!$C$74:$H$203,4,0)</f>
        <v>ЛО, пос. им. Морозова, ул. Рабочего батальона</v>
      </c>
      <c r="F88" s="37" t="s">
        <v>26</v>
      </c>
    </row>
    <row r="89" spans="1:6" s="4" customFormat="1" x14ac:dyDescent="0.2">
      <c r="A89" s="37">
        <f t="shared" si="1"/>
        <v>87</v>
      </c>
      <c r="B89" s="37" t="s">
        <v>483</v>
      </c>
      <c r="C89" s="43" t="s">
        <v>484</v>
      </c>
      <c r="D89" s="44" t="str">
        <f>VLOOKUP(B89,'[1]актуальные данные по АЗК'!$C$74:$H$203,6,0)</f>
        <v>ПТК</v>
      </c>
      <c r="E89" s="37" t="str">
        <f>VLOOKUP(B89,'[1]актуальные данные по АЗК'!$C$74:$H$203,4,0)</f>
        <v>г. Ломоносов, ул. Морская, д. 94, лит. "А"</v>
      </c>
      <c r="F89" s="37" t="s">
        <v>15</v>
      </c>
    </row>
    <row r="90" spans="1:6" s="4" customFormat="1" x14ac:dyDescent="0.2">
      <c r="A90" s="37">
        <f t="shared" si="1"/>
        <v>88</v>
      </c>
      <c r="B90" s="37" t="s">
        <v>488</v>
      </c>
      <c r="C90" s="43" t="s">
        <v>489</v>
      </c>
      <c r="D90" s="44" t="str">
        <f>VLOOKUP(B90,'[1]актуальные данные по АЗК'!$C$74:$H$203,6,0)</f>
        <v>ПТК</v>
      </c>
      <c r="E90" s="37" t="str">
        <f>VLOOKUP(B90,'[1]актуальные данные по АЗК'!$C$74:$H$203,4,0)</f>
        <v>ул. Славянская, д. 40, лит. "А"</v>
      </c>
      <c r="F90" s="37" t="s">
        <v>15</v>
      </c>
    </row>
    <row r="91" spans="1:6" s="4" customFormat="1" x14ac:dyDescent="0.2">
      <c r="A91" s="37">
        <f t="shared" si="1"/>
        <v>89</v>
      </c>
      <c r="B91" s="37" t="s">
        <v>493</v>
      </c>
      <c r="C91" s="43" t="s">
        <v>494</v>
      </c>
      <c r="D91" s="44" t="str">
        <f>VLOOKUP(B91,'[1]актуальные данные по АЗК'!$C$74:$H$203,6,0)</f>
        <v>ПТК</v>
      </c>
      <c r="E91" s="37" t="str">
        <f>VLOOKUP(B91,'[1]актуальные данные по АЗК'!$C$74:$H$203,4,0)</f>
        <v>г. Зеленогорск, ул. Торфяная, д. 27 б, лит. "А"</v>
      </c>
      <c r="F91" s="37" t="s">
        <v>15</v>
      </c>
    </row>
    <row r="92" spans="1:6" s="4" customFormat="1" x14ac:dyDescent="0.2">
      <c r="A92" s="37">
        <f t="shared" si="1"/>
        <v>90</v>
      </c>
      <c r="B92" s="37" t="s">
        <v>498</v>
      </c>
      <c r="C92" s="43" t="s">
        <v>499</v>
      </c>
      <c r="D92" s="44" t="str">
        <f>VLOOKUP(B92,'[1]актуальные данные по АЗК'!$C$74:$H$203,6,0)</f>
        <v>ПТК</v>
      </c>
      <c r="E92" s="37" t="str">
        <f>VLOOKUP(B92,'[1]актуальные данные по АЗК'!$C$74:$H$203,4,0)</f>
        <v>пос. Репино, Зеленогорское ш.,  6-й км</v>
      </c>
      <c r="F92" s="37" t="s">
        <v>15</v>
      </c>
    </row>
    <row r="93" spans="1:6" s="4" customFormat="1" x14ac:dyDescent="0.2">
      <c r="A93" s="37">
        <f t="shared" si="1"/>
        <v>91</v>
      </c>
      <c r="B93" s="37" t="s">
        <v>503</v>
      </c>
      <c r="C93" s="43" t="s">
        <v>504</v>
      </c>
      <c r="D93" s="44" t="str">
        <f>VLOOKUP(B93,'[1]актуальные данные по АЗК'!$C$74:$H$203,6,0)</f>
        <v>ПТК</v>
      </c>
      <c r="E93" s="37" t="str">
        <f>VLOOKUP(B93,'[1]актуальные данные по АЗК'!$C$74:$H$203,4,0)</f>
        <v>ЛО, г. Всеволожск, Колтушское ш., д. 302</v>
      </c>
      <c r="F93" s="37" t="s">
        <v>26</v>
      </c>
    </row>
    <row r="94" spans="1:6" s="4" customFormat="1" x14ac:dyDescent="0.2">
      <c r="A94" s="37">
        <f t="shared" si="1"/>
        <v>92</v>
      </c>
      <c r="B94" s="37" t="s">
        <v>508</v>
      </c>
      <c r="C94" s="43" t="s">
        <v>509</v>
      </c>
      <c r="D94" s="44" t="str">
        <f>VLOOKUP(B94,'[1]актуальные данные по АЗК'!$C$74:$H$203,6,0)</f>
        <v>ПТК</v>
      </c>
      <c r="E94" s="37" t="str">
        <f>VLOOKUP(B94,'[1]актуальные данные по АЗК'!$C$74:$H$203,4,0)</f>
        <v>Суздальский пр., д. 99, лит. "А"</v>
      </c>
      <c r="F94" s="37" t="s">
        <v>15</v>
      </c>
    </row>
    <row r="95" spans="1:6" s="4" customFormat="1" x14ac:dyDescent="0.2">
      <c r="A95" s="37">
        <f t="shared" si="1"/>
        <v>93</v>
      </c>
      <c r="B95" s="37" t="s">
        <v>513</v>
      </c>
      <c r="C95" s="43" t="s">
        <v>514</v>
      </c>
      <c r="D95" s="44" t="str">
        <f>VLOOKUP(B95,'[1]актуальные данные по АЗК'!$C$74:$H$203,6,0)</f>
        <v>РОСНЕФТЬ</v>
      </c>
      <c r="E95" s="37" t="str">
        <f>VLOOKUP(B95,'[1]актуальные данные по АЗК'!$C$74:$H$203,4,0)</f>
        <v>Октябрьская наб., д. 113, корп. 4, лит. "А"</v>
      </c>
      <c r="F95" s="37" t="s">
        <v>15</v>
      </c>
    </row>
    <row r="96" spans="1:6" s="4" customFormat="1" x14ac:dyDescent="0.2">
      <c r="A96" s="37">
        <f t="shared" si="1"/>
        <v>94</v>
      </c>
      <c r="B96" s="37" t="s">
        <v>518</v>
      </c>
      <c r="C96" s="43" t="s">
        <v>519</v>
      </c>
      <c r="D96" s="44" t="str">
        <f>VLOOKUP(B96,'[1]актуальные данные по АЗК'!$C$74:$H$203,6,0)</f>
        <v>ПТК</v>
      </c>
      <c r="E96" s="37" t="str">
        <f>VLOOKUP(B96,'[1]актуальные данные по АЗК'!$C$74:$H$203,4,0)</f>
        <v>ул. Стасовой, д. 13, лит. "А"</v>
      </c>
      <c r="F96" s="37" t="s">
        <v>15</v>
      </c>
    </row>
    <row r="97" spans="1:6" s="4" customFormat="1" x14ac:dyDescent="0.2">
      <c r="A97" s="37">
        <f t="shared" si="1"/>
        <v>95</v>
      </c>
      <c r="B97" s="37" t="s">
        <v>523</v>
      </c>
      <c r="C97" s="43" t="s">
        <v>524</v>
      </c>
      <c r="D97" s="44" t="str">
        <f>VLOOKUP(B97,'[1]актуальные данные по АЗК'!$C$74:$H$203,6,0)</f>
        <v>РОСНЕФТЬ</v>
      </c>
      <c r="E97" s="37" t="str">
        <f>VLOOKUP(B97,'[1]актуальные данные по АЗК'!$C$74:$H$203,4,0)</f>
        <v>ул. Руставели,  д. 25, лит. "А"</v>
      </c>
      <c r="F97" s="37" t="s">
        <v>15</v>
      </c>
    </row>
    <row r="98" spans="1:6" s="4" customFormat="1" x14ac:dyDescent="0.2">
      <c r="A98" s="37">
        <f t="shared" si="1"/>
        <v>96</v>
      </c>
      <c r="B98" s="37" t="s">
        <v>528</v>
      </c>
      <c r="C98" s="43" t="s">
        <v>529</v>
      </c>
      <c r="D98" s="44" t="str">
        <f>VLOOKUP(B98,'[1]актуальные данные по АЗК'!$C$74:$H$203,6,0)</f>
        <v>ПТК</v>
      </c>
      <c r="E98" s="37" t="str">
        <f>VLOOKUP(B98,'[1]актуальные данные по АЗК'!$C$74:$H$203,4,0)</f>
        <v>Московское ш., д. 35, лит. "А"</v>
      </c>
      <c r="F98" s="37" t="s">
        <v>15</v>
      </c>
    </row>
    <row r="99" spans="1:6" s="4" customFormat="1" x14ac:dyDescent="0.2">
      <c r="A99" s="37">
        <f t="shared" si="1"/>
        <v>97</v>
      </c>
      <c r="B99" s="37" t="s">
        <v>533</v>
      </c>
      <c r="C99" s="43" t="s">
        <v>534</v>
      </c>
      <c r="D99" s="44" t="str">
        <f>VLOOKUP(B99,'[1]актуальные данные по АЗК'!$C$74:$H$203,6,0)</f>
        <v>РОСНЕФТЬ</v>
      </c>
      <c r="E99" s="37" t="str">
        <f>VLOOKUP(B99,'[1]актуальные данные по АЗК'!$C$74:$H$203,4,0)</f>
        <v>ул. Запорожская,  д. 33, лит. "А"</v>
      </c>
      <c r="F99" s="37" t="s">
        <v>15</v>
      </c>
    </row>
    <row r="100" spans="1:6" s="4" customFormat="1" x14ac:dyDescent="0.2">
      <c r="A100" s="37">
        <f t="shared" si="1"/>
        <v>98</v>
      </c>
      <c r="B100" s="37" t="s">
        <v>538</v>
      </c>
      <c r="C100" s="43" t="s">
        <v>539</v>
      </c>
      <c r="D100" s="44" t="str">
        <f>VLOOKUP(B100,'[1]актуальные данные по АЗК'!$C$74:$H$203,6,0)</f>
        <v>ПТК</v>
      </c>
      <c r="E100" s="37" t="str">
        <f>VLOOKUP(B100,'[1]актуальные данные по АЗК'!$C$74:$H$203,4,0)</f>
        <v>ул. Автобусная, д. 12, лит. "А"</v>
      </c>
      <c r="F100" s="37" t="s">
        <v>15</v>
      </c>
    </row>
    <row r="101" spans="1:6" s="4" customFormat="1" x14ac:dyDescent="0.2">
      <c r="A101" s="37">
        <f t="shared" si="1"/>
        <v>99</v>
      </c>
      <c r="B101" s="37" t="s">
        <v>543</v>
      </c>
      <c r="C101" s="43" t="s">
        <v>544</v>
      </c>
      <c r="D101" s="44" t="str">
        <f>VLOOKUP(B101,'[1]актуальные данные по АЗК'!$C$74:$H$203,6,0)</f>
        <v>РОСНЕФТЬ</v>
      </c>
      <c r="E101" s="37" t="str">
        <f>VLOOKUP(B101,'[1]актуальные данные по АЗК'!$C$74:$H$203,4,0)</f>
        <v>Пулковское ш., д. 27, лит. "А"</v>
      </c>
      <c r="F101" s="37" t="s">
        <v>15</v>
      </c>
    </row>
    <row r="102" spans="1:6" s="4" customFormat="1" x14ac:dyDescent="0.2">
      <c r="A102" s="37">
        <f t="shared" si="1"/>
        <v>100</v>
      </c>
      <c r="B102" s="37" t="s">
        <v>548</v>
      </c>
      <c r="C102" s="43" t="s">
        <v>549</v>
      </c>
      <c r="D102" s="44" t="str">
        <f>VLOOKUP(B102,'[1]актуальные данные по АЗК'!$C$74:$H$203,6,0)</f>
        <v>ПТК</v>
      </c>
      <c r="E102" s="37" t="str">
        <f>VLOOKUP(B102,'[1]актуальные данные по АЗК'!$C$74:$H$203,4,0)</f>
        <v>ул. Руставели, д. 40, лит. "А"</v>
      </c>
      <c r="F102" s="37" t="s">
        <v>15</v>
      </c>
    </row>
    <row r="103" spans="1:6" s="4" customFormat="1" x14ac:dyDescent="0.2">
      <c r="A103" s="37">
        <f t="shared" si="1"/>
        <v>101</v>
      </c>
      <c r="B103" s="37" t="s">
        <v>553</v>
      </c>
      <c r="C103" s="43" t="s">
        <v>554</v>
      </c>
      <c r="D103" s="44" t="str">
        <f>VLOOKUP(B103,'[1]актуальные данные по АЗК'!$C$74:$H$203,6,0)</f>
        <v>ПТК</v>
      </c>
      <c r="E103" s="37" t="str">
        <f>VLOOKUP(B103,'[1]актуальные данные по АЗК'!$C$74:$H$203,4,0)</f>
        <v>ЛО, г. Любань, а/д Москва-СПБ., 611-й км (справа по ходу движения из Москвы в СПб)</v>
      </c>
      <c r="F103" s="37" t="s">
        <v>26</v>
      </c>
    </row>
    <row r="104" spans="1:6" s="4" customFormat="1" x14ac:dyDescent="0.2">
      <c r="A104" s="37">
        <f t="shared" si="1"/>
        <v>102</v>
      </c>
      <c r="B104" s="37" t="s">
        <v>558</v>
      </c>
      <c r="C104" s="43" t="s">
        <v>559</v>
      </c>
      <c r="D104" s="44" t="str">
        <f>VLOOKUP(B104,'[1]актуальные данные по АЗК'!$C$74:$H$203,6,0)</f>
        <v>ПТК</v>
      </c>
      <c r="E104" s="37" t="str">
        <f>VLOOKUP(B104,'[1]актуальные данные по АЗК'!$C$74:$H$203,4,0)</f>
        <v>ЛО, г. Любань, а/д Москва-СПБ, 611-й км (справа по ходу движения из СПб в Москву)</v>
      </c>
      <c r="F104" s="37" t="s">
        <v>26</v>
      </c>
    </row>
    <row r="105" spans="1:6" s="4" customFormat="1" x14ac:dyDescent="0.2">
      <c r="A105" s="37">
        <f t="shared" si="1"/>
        <v>103</v>
      </c>
      <c r="B105" s="37" t="s">
        <v>562</v>
      </c>
      <c r="C105" s="43" t="s">
        <v>563</v>
      </c>
      <c r="D105" s="44" t="str">
        <f>VLOOKUP(B105,'[1]актуальные данные по АЗК'!$C$74:$H$203,6,0)</f>
        <v>ПТК</v>
      </c>
      <c r="E105" s="37" t="str">
        <f>VLOOKUP(B105,'[1]актуальные данные по АЗК'!$C$74:$H$203,4,0)</f>
        <v>г. Пушкин, ул. Железнодорожная, д. 40, лит. "А"</v>
      </c>
      <c r="F105" s="37" t="s">
        <v>15</v>
      </c>
    </row>
    <row r="106" spans="1:6" s="4" customFormat="1" x14ac:dyDescent="0.2">
      <c r="A106" s="37">
        <f t="shared" si="1"/>
        <v>104</v>
      </c>
      <c r="B106" s="37" t="s">
        <v>567</v>
      </c>
      <c r="C106" s="43" t="s">
        <v>568</v>
      </c>
      <c r="D106" s="44" t="str">
        <f>VLOOKUP(B106,'[1]актуальные данные по АЗК'!$C$74:$H$203,6,0)</f>
        <v>РОСНЕФТЬ</v>
      </c>
      <c r="E106" s="37" t="str">
        <f>VLOOKUP(B106,'[1]актуальные данные по АЗК'!$C$74:$H$203,4,0)</f>
        <v>г. Петродворец, ул. Фрунзе, д. 2 А (справа)</v>
      </c>
      <c r="F106" s="37" t="s">
        <v>15</v>
      </c>
    </row>
    <row r="107" spans="1:6" s="4" customFormat="1" x14ac:dyDescent="0.2">
      <c r="A107" s="37">
        <f t="shared" si="1"/>
        <v>105</v>
      </c>
      <c r="B107" s="37" t="s">
        <v>572</v>
      </c>
      <c r="C107" s="43" t="s">
        <v>573</v>
      </c>
      <c r="D107" s="44" t="str">
        <f>VLOOKUP(B107,'[1]актуальные данные по АЗК'!$C$74:$H$203,6,0)</f>
        <v>РОСНЕФТЬ</v>
      </c>
      <c r="E107" s="37" t="str">
        <f>VLOOKUP(B107,'[1]актуальные данные по АЗК'!$C$74:$H$203,4,0)</f>
        <v>г. Петродворец, ул. Фрунзе,  д. 2 (слева)</v>
      </c>
      <c r="F107" s="37" t="s">
        <v>15</v>
      </c>
    </row>
    <row r="108" spans="1:6" s="4" customFormat="1" x14ac:dyDescent="0.2">
      <c r="A108" s="37">
        <f t="shared" si="1"/>
        <v>106</v>
      </c>
      <c r="B108" s="37" t="s">
        <v>576</v>
      </c>
      <c r="C108" s="43" t="s">
        <v>577</v>
      </c>
      <c r="D108" s="44" t="str">
        <f>VLOOKUP(B108,'[1]актуальные данные по АЗК'!$C$74:$H$203,6,0)</f>
        <v>ПТК</v>
      </c>
      <c r="E108" s="37" t="str">
        <f>VLOOKUP(B108,'[1]актуальные данные по АЗК'!$C$74:$H$203,4,0)</f>
        <v>Красносельское ш., д. 1, лит. "А", корп. 2 (из СПб в Красное Село)</v>
      </c>
      <c r="F108" s="37" t="s">
        <v>15</v>
      </c>
    </row>
    <row r="109" spans="1:6" s="4" customFormat="1" x14ac:dyDescent="0.2">
      <c r="A109" s="37">
        <f t="shared" si="1"/>
        <v>107</v>
      </c>
      <c r="B109" s="37" t="s">
        <v>581</v>
      </c>
      <c r="C109" s="43" t="s">
        <v>582</v>
      </c>
      <c r="D109" s="44" t="str">
        <f>VLOOKUP(B109,'[1]актуальные данные по АЗК'!$C$74:$H$203,6,0)</f>
        <v>РОСНЕФТЬ</v>
      </c>
      <c r="E109" s="37" t="str">
        <f>VLOOKUP(B109,'[1]актуальные данные по АЗК'!$C$74:$H$203,4,0)</f>
        <v>Придорожная аллея, д. 24, лит. "А"</v>
      </c>
      <c r="F109" s="37" t="s">
        <v>15</v>
      </c>
    </row>
    <row r="110" spans="1:6" s="4" customFormat="1" x14ac:dyDescent="0.2">
      <c r="A110" s="37">
        <f t="shared" si="1"/>
        <v>108</v>
      </c>
      <c r="B110" s="37" t="s">
        <v>586</v>
      </c>
      <c r="C110" s="43" t="s">
        <v>587</v>
      </c>
      <c r="D110" s="44" t="str">
        <f>VLOOKUP(B110,'[1]актуальные данные по АЗК'!$C$74:$H$203,6,0)</f>
        <v>ПТК</v>
      </c>
      <c r="E110" s="37" t="str">
        <f>VLOOKUP(B110,'[1]актуальные данные по АЗК'!$C$74:$H$203,4,0)</f>
        <v>Левашовский пр., д. 19, лит. "А"</v>
      </c>
      <c r="F110" s="37" t="s">
        <v>15</v>
      </c>
    </row>
    <row r="111" spans="1:6" s="4" customFormat="1" x14ac:dyDescent="0.2">
      <c r="A111" s="37">
        <f t="shared" si="1"/>
        <v>109</v>
      </c>
      <c r="B111" s="37" t="s">
        <v>591</v>
      </c>
      <c r="C111" s="43" t="s">
        <v>592</v>
      </c>
      <c r="D111" s="44" t="str">
        <f>VLOOKUP(B111,'[1]актуальные данные по АЗК'!$C$74:$H$203,6,0)</f>
        <v>ПТК</v>
      </c>
      <c r="E111" s="37" t="str">
        <f>VLOOKUP(B111,'[1]актуальные данные по АЗК'!$C$74:$H$203,4,0)</f>
        <v>ЛО, пос. Вырица, Сиверское ш., 69-й км</v>
      </c>
      <c r="F111" s="37" t="s">
        <v>26</v>
      </c>
    </row>
    <row r="112" spans="1:6" s="4" customFormat="1" x14ac:dyDescent="0.2">
      <c r="A112" s="37">
        <f t="shared" si="1"/>
        <v>110</v>
      </c>
      <c r="B112" s="37" t="s">
        <v>596</v>
      </c>
      <c r="C112" s="43" t="s">
        <v>597</v>
      </c>
      <c r="D112" s="44" t="str">
        <f>VLOOKUP(B112,'[1]актуальные данные по АЗК'!$C$74:$H$203,6,0)</f>
        <v>ПТК</v>
      </c>
      <c r="E112" s="37" t="str">
        <f>VLOOKUP(B112,'[1]актуальные данные по АЗК'!$C$74:$H$203,4,0)</f>
        <v>г. Сестрорецк, Приморское ш., д. 262, лит. "А"</v>
      </c>
      <c r="F112" s="37" t="s">
        <v>15</v>
      </c>
    </row>
    <row r="113" spans="1:6" s="4" customFormat="1" x14ac:dyDescent="0.2">
      <c r="A113" s="37">
        <f t="shared" si="1"/>
        <v>111</v>
      </c>
      <c r="B113" s="37" t="s">
        <v>601</v>
      </c>
      <c r="C113" s="43" t="s">
        <v>602</v>
      </c>
      <c r="D113" s="44" t="str">
        <f>VLOOKUP(B113,'[1]актуальные данные по АЗК'!$C$74:$H$203,6,0)</f>
        <v>ПТК</v>
      </c>
      <c r="E113" s="37" t="str">
        <f>VLOOKUP(B113,'[1]актуальные данные по АЗК'!$C$74:$H$203,4,0)</f>
        <v>ул. Генерала Хрулева, д. 14, лит. "А"</v>
      </c>
      <c r="F113" s="37" t="s">
        <v>15</v>
      </c>
    </row>
    <row r="114" spans="1:6" s="4" customFormat="1" x14ac:dyDescent="0.2">
      <c r="A114" s="37">
        <f t="shared" si="1"/>
        <v>112</v>
      </c>
      <c r="B114" s="37" t="s">
        <v>606</v>
      </c>
      <c r="C114" s="43" t="s">
        <v>607</v>
      </c>
      <c r="D114" s="44" t="str">
        <f>VLOOKUP(B114,'[1]актуальные данные по АЗК'!$C$74:$H$203,6,0)</f>
        <v>ПТК</v>
      </c>
      <c r="E114" s="37" t="str">
        <f>VLOOKUP(B114,'[1]актуальные данные по АЗК'!$C$74:$H$203,4,0)</f>
        <v>ЛО, пос. Первомайское, Выборгское ш., 67-й км</v>
      </c>
      <c r="F114" s="37" t="s">
        <v>26</v>
      </c>
    </row>
    <row r="115" spans="1:6" s="4" customFormat="1" x14ac:dyDescent="0.2">
      <c r="A115" s="37">
        <f t="shared" si="1"/>
        <v>113</v>
      </c>
      <c r="B115" s="37" t="s">
        <v>611</v>
      </c>
      <c r="C115" s="43" t="s">
        <v>612</v>
      </c>
      <c r="D115" s="44" t="str">
        <f>VLOOKUP(B115,'[1]актуальные данные по АЗК'!$C$74:$H$203,6,0)</f>
        <v>РОСНЕФТЬ</v>
      </c>
      <c r="E115" s="37" t="str">
        <f>VLOOKUP(B115,'[1]актуальные данные по АЗК'!$C$74:$H$203,4,0)</f>
        <v>г. Колпино, Заводской пр., д. 19, лит. "А"</v>
      </c>
      <c r="F115" s="37" t="s">
        <v>15</v>
      </c>
    </row>
    <row r="116" spans="1:6" s="4" customFormat="1" x14ac:dyDescent="0.2">
      <c r="A116" s="37">
        <f t="shared" si="1"/>
        <v>114</v>
      </c>
      <c r="B116" s="37" t="s">
        <v>616</v>
      </c>
      <c r="C116" s="43" t="s">
        <v>617</v>
      </c>
      <c r="D116" s="44" t="str">
        <f>VLOOKUP(B116,'[1]актуальные данные по АЗК'!$C$74:$H$203,6,0)</f>
        <v>ПТК</v>
      </c>
      <c r="E116" s="37" t="str">
        <f>VLOOKUP(B116,'[1]актуальные данные по АЗК'!$C$74:$H$203,4,0)</f>
        <v>пр. Маршала Жукова, д. 10, лит. "А"</v>
      </c>
      <c r="F116" s="37" t="s">
        <v>15</v>
      </c>
    </row>
    <row r="117" spans="1:6" s="4" customFormat="1" x14ac:dyDescent="0.2">
      <c r="A117" s="37">
        <f t="shared" si="1"/>
        <v>115</v>
      </c>
      <c r="B117" s="37" t="s">
        <v>621</v>
      </c>
      <c r="C117" s="43" t="s">
        <v>622</v>
      </c>
      <c r="D117" s="44" t="str">
        <f>VLOOKUP(B117,'[1]актуальные данные по АЗК'!$C$74:$H$203,6,0)</f>
        <v>ПТК</v>
      </c>
      <c r="E117" s="37" t="str">
        <f>VLOOKUP(B117,'[1]актуальные данные по АЗК'!$C$74:$H$203,4,0)</f>
        <v xml:space="preserve">ЛО, г. Всеволожск,"Дорога Жизни", 5-й км </v>
      </c>
      <c r="F117" s="37" t="s">
        <v>26</v>
      </c>
    </row>
    <row r="118" spans="1:6" s="4" customFormat="1" x14ac:dyDescent="0.2">
      <c r="A118" s="37">
        <f t="shared" si="1"/>
        <v>116</v>
      </c>
      <c r="B118" s="37" t="s">
        <v>626</v>
      </c>
      <c r="C118" s="43" t="s">
        <v>627</v>
      </c>
      <c r="D118" s="44" t="str">
        <f>VLOOKUP(B118,'[1]актуальные данные по АЗК'!$C$74:$H$203,6,0)</f>
        <v>ПТК</v>
      </c>
      <c r="E118" s="37" t="str">
        <f>VLOOKUP(B118,'[1]актуальные данные по АЗК'!$C$74:$H$203,4,0)</f>
        <v>Уманский пер., д. 70, кор. 2, лит. "А"</v>
      </c>
      <c r="F118" s="37" t="s">
        <v>15</v>
      </c>
    </row>
    <row r="119" spans="1:6" s="4" customFormat="1" x14ac:dyDescent="0.2">
      <c r="A119" s="37">
        <f t="shared" si="1"/>
        <v>117</v>
      </c>
      <c r="B119" s="37" t="s">
        <v>631</v>
      </c>
      <c r="C119" s="43" t="s">
        <v>632</v>
      </c>
      <c r="D119" s="44" t="str">
        <f>VLOOKUP(B119,'[1]актуальные данные по АЗК'!$C$74:$H$203,6,0)</f>
        <v>РОСНЕФТЬ</v>
      </c>
      <c r="E119" s="37" t="str">
        <f>VLOOKUP(B119,'[1]актуальные данные по АЗК'!$C$74:$H$203,4,0)</f>
        <v>ЛО, пос. Бугры, ул. Шоссейная, д. 56</v>
      </c>
      <c r="F119" s="37" t="s">
        <v>26</v>
      </c>
    </row>
    <row r="120" spans="1:6" s="4" customFormat="1" x14ac:dyDescent="0.2">
      <c r="A120" s="37">
        <f t="shared" si="1"/>
        <v>118</v>
      </c>
      <c r="B120" s="37" t="s">
        <v>636</v>
      </c>
      <c r="C120" s="43" t="s">
        <v>637</v>
      </c>
      <c r="D120" s="44" t="str">
        <f>VLOOKUP(B120,'[1]актуальные данные по АЗК'!$C$74:$H$203,6,0)</f>
        <v>ПТК</v>
      </c>
      <c r="E120" s="37" t="str">
        <f>VLOOKUP(B120,'[1]актуальные данные по АЗК'!$C$74:$H$203,4,0)</f>
        <v>Дальневосточный пр., д. 1 а, лит. "А"</v>
      </c>
      <c r="F120" s="37" t="s">
        <v>15</v>
      </c>
    </row>
    <row r="121" spans="1:6" s="4" customFormat="1" x14ac:dyDescent="0.2">
      <c r="A121" s="37">
        <f t="shared" si="1"/>
        <v>119</v>
      </c>
      <c r="B121" s="37" t="s">
        <v>641</v>
      </c>
      <c r="C121" s="43" t="s">
        <v>642</v>
      </c>
      <c r="D121" s="44" t="str">
        <f>VLOOKUP(B121,'[1]актуальные данные по АЗК'!$C$74:$H$203,6,0)</f>
        <v>РОСНЕФТЬ</v>
      </c>
      <c r="E121" s="37" t="str">
        <f>VLOOKUP(B121,'[1]актуальные данные по АЗК'!$C$74:$H$203,4,0)</f>
        <v>ул. Трефолева, д. 42, кор. 3, лит. "А"</v>
      </c>
      <c r="F121" s="37" t="s">
        <v>15</v>
      </c>
    </row>
    <row r="122" spans="1:6" s="4" customFormat="1" x14ac:dyDescent="0.2">
      <c r="A122" s="37">
        <f t="shared" si="1"/>
        <v>120</v>
      </c>
      <c r="B122" s="37" t="s">
        <v>646</v>
      </c>
      <c r="C122" s="43" t="s">
        <v>647</v>
      </c>
      <c r="D122" s="44" t="str">
        <f>VLOOKUP(B122,'[1]актуальные данные по АЗК'!$C$74:$H$203,6,0)</f>
        <v>ПТК</v>
      </c>
      <c r="E122" s="37" t="str">
        <f>VLOOKUP(B122,'[1]актуальные данные по АЗК'!$C$74:$H$203,4,0)</f>
        <v>ЛО, а/д "Скандинавия", 152-й км (поворот на пос. Отрадное), МО "Селезневское с.п."</v>
      </c>
      <c r="F122" s="37" t="s">
        <v>26</v>
      </c>
    </row>
    <row r="123" spans="1:6" s="4" customFormat="1" x14ac:dyDescent="0.2">
      <c r="A123" s="37">
        <f t="shared" si="1"/>
        <v>121</v>
      </c>
      <c r="B123" s="37" t="s">
        <v>651</v>
      </c>
      <c r="C123" s="43" t="s">
        <v>652</v>
      </c>
      <c r="D123" s="44" t="str">
        <f>VLOOKUP(B123,'[1]актуальные данные по АЗК'!$C$74:$H$203,6,0)</f>
        <v>РОСНЕФТЬ</v>
      </c>
      <c r="E123" s="37" t="str">
        <f>VLOOKUP(B123,'[1]актуальные данные по АЗК'!$C$74:$H$203,4,0)</f>
        <v>ЛО, г. Гатчина, Киевское ш., 44-й км</v>
      </c>
      <c r="F123" s="37" t="s">
        <v>26</v>
      </c>
    </row>
    <row r="124" spans="1:6" s="4" customFormat="1" x14ac:dyDescent="0.2">
      <c r="A124" s="37">
        <f t="shared" si="1"/>
        <v>122</v>
      </c>
      <c r="B124" s="37" t="s">
        <v>656</v>
      </c>
      <c r="C124" s="43" t="s">
        <v>657</v>
      </c>
      <c r="D124" s="44" t="str">
        <f>VLOOKUP(B124,'[1]актуальные данные по АЗК'!$C$74:$H$203,6,0)</f>
        <v>ПТК</v>
      </c>
      <c r="E124" s="37" t="str">
        <f>VLOOKUP(B124,'[1]актуальные данные по АЗК'!$C$74:$H$203,4,0)</f>
        <v>ЛО, г. Луга, пр. Урицкого, д. 77, лит "Б"</v>
      </c>
      <c r="F124" s="37" t="s">
        <v>26</v>
      </c>
    </row>
    <row r="125" spans="1:6" s="4" customFormat="1" x14ac:dyDescent="0.2">
      <c r="A125" s="37">
        <f t="shared" si="1"/>
        <v>123</v>
      </c>
      <c r="B125" s="37" t="s">
        <v>662</v>
      </c>
      <c r="C125" s="43" t="s">
        <v>663</v>
      </c>
      <c r="D125" s="44" t="str">
        <f>VLOOKUP(B125,'[1]актуальные данные по АЗК'!$C$74:$H$203,6,0)</f>
        <v>ПТК</v>
      </c>
      <c r="E125" s="37" t="str">
        <f>VLOOKUP(B125,'[1]актуальные данные по АЗК'!$C$74:$H$203,4,0)</f>
        <v>ЛО, пос. Советский, ул. Заводская (на въезде)</v>
      </c>
      <c r="F125" s="37" t="s">
        <v>26</v>
      </c>
    </row>
    <row r="126" spans="1:6" s="4" customFormat="1" x14ac:dyDescent="0.2">
      <c r="A126" s="37">
        <f t="shared" si="1"/>
        <v>124</v>
      </c>
      <c r="B126" s="37" t="s">
        <v>667</v>
      </c>
      <c r="C126" s="43" t="s">
        <v>668</v>
      </c>
      <c r="D126" s="44" t="str">
        <f>VLOOKUP(B126,'[1]актуальные данные по АЗК'!$C$74:$H$203,6,0)</f>
        <v>ПТК</v>
      </c>
      <c r="E126" s="37" t="str">
        <f>VLOOKUP(B126,'[1]актуальные данные по АЗК'!$C$74:$H$203,4,0)</f>
        <v>ЛО, пос. Инема, Мурманское ш., 254-й км</v>
      </c>
      <c r="F126" s="37" t="s">
        <v>26</v>
      </c>
    </row>
    <row r="127" spans="1:6" s="4" customFormat="1" x14ac:dyDescent="0.2">
      <c r="A127" s="37">
        <f t="shared" si="1"/>
        <v>125</v>
      </c>
      <c r="B127" s="37" t="s">
        <v>673</v>
      </c>
      <c r="C127" s="43" t="s">
        <v>674</v>
      </c>
      <c r="D127" s="44" t="str">
        <f>VLOOKUP(B127,'[1]актуальные данные по АЗК'!$C$74:$H$203,6,0)</f>
        <v>РОСНЕФТЬ</v>
      </c>
      <c r="E127" s="37" t="str">
        <f>VLOOKUP(B127,'[1]актуальные данные по АЗК'!$C$74:$H$203,4,0)</f>
        <v xml:space="preserve">ЛО, пос. Стеклянный, а/д СПб-Сортавала, 37-й км </v>
      </c>
      <c r="F127" s="37" t="s">
        <v>26</v>
      </c>
    </row>
    <row r="128" spans="1:6" s="4" customFormat="1" x14ac:dyDescent="0.2">
      <c r="A128" s="37">
        <f t="shared" si="1"/>
        <v>126</v>
      </c>
      <c r="B128" s="37" t="s">
        <v>678</v>
      </c>
      <c r="C128" s="43" t="s">
        <v>679</v>
      </c>
      <c r="D128" s="44" t="str">
        <f>VLOOKUP(B128,'[1]актуальные данные по АЗК'!$C$74:$H$203,6,0)</f>
        <v>ПТК</v>
      </c>
      <c r="E128" s="37" t="str">
        <f>VLOOKUP(B128,'[1]актуальные данные по АЗК'!$C$74:$H$203,4,0)</f>
        <v>ЛО, г. Пикалево, Спрямленное ш., д. 2а</v>
      </c>
      <c r="F128" s="37" t="s">
        <v>26</v>
      </c>
    </row>
    <row r="129" spans="1:6" s="4" customFormat="1" x14ac:dyDescent="0.2">
      <c r="A129" s="37">
        <f t="shared" si="1"/>
        <v>127</v>
      </c>
      <c r="B129" s="37" t="s">
        <v>684</v>
      </c>
      <c r="C129" s="43" t="s">
        <v>685</v>
      </c>
      <c r="D129" s="44" t="str">
        <f>VLOOKUP(B129,'[1]актуальные данные по АЗК'!$C$74:$H$203,6,0)</f>
        <v>РОСНЕФТЬ</v>
      </c>
      <c r="E129" s="37" t="str">
        <f>VLOOKUP(B129,'[1]актуальные данные по АЗК'!$C$74:$H$203,4,0)</f>
        <v xml:space="preserve">ЛО, г. Всеволожск,"Дорога Жизни", 8-й км </v>
      </c>
      <c r="F129" s="37" t="s">
        <v>26</v>
      </c>
    </row>
    <row r="130" spans="1:6" s="4" customFormat="1" x14ac:dyDescent="0.2">
      <c r="A130" s="37">
        <f t="shared" si="1"/>
        <v>128</v>
      </c>
      <c r="B130" s="37" t="s">
        <v>689</v>
      </c>
      <c r="C130" s="43" t="s">
        <v>690</v>
      </c>
      <c r="D130" s="44" t="str">
        <f>VLOOKUP(B130,'[1]актуальные данные по АЗК'!$C$74:$H$203,6,0)</f>
        <v>ПТК</v>
      </c>
      <c r="E130" s="37" t="str">
        <f>VLOOKUP(B130,'[1]актуальные данные по АЗК'!$C$74:$H$203,4,0)</f>
        <v>ЛО, г. Гатчина, Красносельское ш., д. 1</v>
      </c>
      <c r="F130" s="37" t="s">
        <v>26</v>
      </c>
    </row>
    <row r="131" spans="1:6" s="4" customFormat="1" x14ac:dyDescent="0.2">
      <c r="A131" s="37">
        <f t="shared" si="1"/>
        <v>129</v>
      </c>
      <c r="B131" s="37" t="s">
        <v>694</v>
      </c>
      <c r="C131" s="43" t="s">
        <v>695</v>
      </c>
      <c r="D131" s="44" t="str">
        <f>VLOOKUP(B131,'[1]актуальные данные по АЗК'!$C$74:$H$203,6,0)</f>
        <v>ПТК</v>
      </c>
      <c r="E131" s="37" t="str">
        <f>VLOOKUP(B131,'[1]актуальные данные по АЗК'!$C$74:$H$203,4,0)</f>
        <v>ЛО, Таллинское ш., 147-й км (справа)</v>
      </c>
      <c r="F131" s="37" t="s">
        <v>26</v>
      </c>
    </row>
    <row r="132" spans="1:6" s="4" customFormat="1" x14ac:dyDescent="0.2">
      <c r="A132" s="37">
        <f t="shared" si="1"/>
        <v>130</v>
      </c>
      <c r="B132" s="37" t="s">
        <v>700</v>
      </c>
      <c r="C132" s="43" t="s">
        <v>701</v>
      </c>
      <c r="D132" s="44" t="str">
        <f>VLOOKUP(B132,'[1]актуальные данные по АЗК'!$C$74:$H$203,6,0)</f>
        <v>РОСНЕФТЬ</v>
      </c>
      <c r="E132" s="37" t="str">
        <f>VLOOKUP(B132,'[1]актуальные данные по АЗК'!$C$74:$H$203,4,0)</f>
        <v>ЛО, Мурманское ш., 17-й км (справа по ходу движения из Мурманска в Санкт-Петербург)</v>
      </c>
      <c r="F132" s="37" t="s">
        <v>26</v>
      </c>
    </row>
    <row r="133" spans="1:6" s="4" customFormat="1" x14ac:dyDescent="0.2">
      <c r="A133" s="37">
        <f t="shared" ref="A133:A163" si="2">A132+1</f>
        <v>131</v>
      </c>
      <c r="B133" s="37" t="s">
        <v>705</v>
      </c>
      <c r="C133" s="43" t="s">
        <v>706</v>
      </c>
      <c r="D133" s="44" t="str">
        <f>VLOOKUP(B133,'[1]актуальные данные по АЗК'!$C$74:$H$203,6,0)</f>
        <v>РОСНЕФТЬ</v>
      </c>
      <c r="E133" s="37" t="str">
        <f>VLOOKUP(B133,'[1]актуальные данные по АЗК'!$C$74:$H$203,4,0)</f>
        <v>ЛО, Мурманское ш., 17-й км (справа по ходу движения из Санкт-Петербурга в Мурманск)</v>
      </c>
      <c r="F133" s="37" t="s">
        <v>26</v>
      </c>
    </row>
    <row r="134" spans="1:6" s="4" customFormat="1" x14ac:dyDescent="0.2">
      <c r="A134" s="37">
        <f t="shared" si="2"/>
        <v>132</v>
      </c>
      <c r="B134" s="37" t="s">
        <v>709</v>
      </c>
      <c r="C134" s="43" t="s">
        <v>710</v>
      </c>
      <c r="D134" s="44" t="str">
        <f>VLOOKUP(B134,'[1]актуальные данные по АЗК'!$C$74:$H$203,6,0)</f>
        <v>ПТК</v>
      </c>
      <c r="E134" s="37" t="str">
        <f>VLOOKUP(B134,'[1]актуальные данные по АЗК'!$C$74:$H$203,4,0)</f>
        <v>ЛО, г. Выборг, ул. Железнодорожная, д. 4Б</v>
      </c>
      <c r="F134" s="37" t="s">
        <v>26</v>
      </c>
    </row>
    <row r="135" spans="1:6" s="4" customFormat="1" x14ac:dyDescent="0.2">
      <c r="A135" s="37">
        <f t="shared" si="2"/>
        <v>133</v>
      </c>
      <c r="B135" s="37" t="s">
        <v>714</v>
      </c>
      <c r="C135" s="43" t="s">
        <v>715</v>
      </c>
      <c r="D135" s="44" t="str">
        <f>VLOOKUP(B135,'[1]актуальные данные по АЗК'!$C$74:$H$203,6,0)</f>
        <v>РОСНЕФТЬ</v>
      </c>
      <c r="E135" s="37" t="str">
        <f>VLOOKUP(B135,'[1]актуальные данные по АЗК'!$C$74:$H$203,4,0)</f>
        <v>ЛО, г. Волхов, Мурманское ш.,  д. 2 а</v>
      </c>
      <c r="F135" s="37" t="s">
        <v>26</v>
      </c>
    </row>
    <row r="136" spans="1:6" s="4" customFormat="1" x14ac:dyDescent="0.2">
      <c r="A136" s="37">
        <f t="shared" si="2"/>
        <v>134</v>
      </c>
      <c r="B136" s="37" t="s">
        <v>719</v>
      </c>
      <c r="C136" s="43" t="s">
        <v>720</v>
      </c>
      <c r="D136" s="44" t="str">
        <f>VLOOKUP(B136,'[1]актуальные данные по АЗК'!$C$74:$H$203,6,0)</f>
        <v>ПТК</v>
      </c>
      <c r="E136" s="37" t="str">
        <f>VLOOKUP(B136,'[1]актуальные данные по АЗК'!$C$74:$H$203,4,0)</f>
        <v>ул. Миргородская, д. 1, лит. "А"</v>
      </c>
      <c r="F136" s="37" t="s">
        <v>15</v>
      </c>
    </row>
    <row r="137" spans="1:6" s="4" customFormat="1" x14ac:dyDescent="0.2">
      <c r="A137" s="37">
        <f t="shared" si="2"/>
        <v>135</v>
      </c>
      <c r="B137" s="37" t="s">
        <v>724</v>
      </c>
      <c r="C137" s="43" t="s">
        <v>725</v>
      </c>
      <c r="D137" s="44" t="str">
        <f>VLOOKUP(B137,'[1]актуальные данные по АЗК'!$C$74:$H$203,6,0)</f>
        <v>ПТК</v>
      </c>
      <c r="E137" s="37" t="str">
        <f>VLOOKUP(B137,'[1]актуальные данные по АЗК'!$C$74:$H$203,4,0)</f>
        <v>Аптекарская наб., д. 16, лит. "А" (около Кантемировского моста)</v>
      </c>
      <c r="F137" s="37" t="s">
        <v>15</v>
      </c>
    </row>
    <row r="138" spans="1:6" s="4" customFormat="1" x14ac:dyDescent="0.2">
      <c r="A138" s="37">
        <f t="shared" si="2"/>
        <v>136</v>
      </c>
      <c r="B138" s="37" t="s">
        <v>729</v>
      </c>
      <c r="C138" s="43" t="s">
        <v>730</v>
      </c>
      <c r="D138" s="44" t="str">
        <f>VLOOKUP(B138,'[1]актуальные данные по АЗК'!$C$74:$H$203,6,0)</f>
        <v>ПТК</v>
      </c>
      <c r="E138" s="37" t="str">
        <f>VLOOKUP(B138,'[1]актуальные данные по АЗК'!$C$74:$H$203,4,0)</f>
        <v>пр. Обуховской обороны, д. 3, лит. "А" (угол Обуховской обороны и Обводного канала)</v>
      </c>
      <c r="F138" s="37" t="s">
        <v>15</v>
      </c>
    </row>
    <row r="139" spans="1:6" s="4" customFormat="1" x14ac:dyDescent="0.2">
      <c r="A139" s="37">
        <f t="shared" si="2"/>
        <v>137</v>
      </c>
      <c r="B139" s="37" t="s">
        <v>734</v>
      </c>
      <c r="C139" s="43" t="s">
        <v>735</v>
      </c>
      <c r="D139" s="44" t="str">
        <f>VLOOKUP(B139,'[1]актуальные данные по АЗК'!$C$74:$H$203,6,0)</f>
        <v>РОСНЕФТЬ</v>
      </c>
      <c r="E139" s="37" t="str">
        <f>VLOOKUP(B139,'[1]актуальные данные по АЗК'!$C$74:$H$203,4,0)</f>
        <v>Пулковское ш., д. 55, лит. "А"</v>
      </c>
      <c r="F139" s="37" t="s">
        <v>15</v>
      </c>
    </row>
    <row r="140" spans="1:6" s="4" customFormat="1" x14ac:dyDescent="0.2">
      <c r="A140" s="37">
        <f t="shared" si="2"/>
        <v>138</v>
      </c>
      <c r="B140" s="37" t="s">
        <v>739</v>
      </c>
      <c r="C140" s="43" t="s">
        <v>740</v>
      </c>
      <c r="D140" s="44" t="str">
        <f>VLOOKUP(B140,'[1]актуальные данные по АЗК'!$C$74:$H$203,6,0)</f>
        <v>РОСНЕФТЬ</v>
      </c>
      <c r="E140" s="37" t="str">
        <f>VLOOKUP(B140,'[1]актуальные данные по АЗК'!$C$74:$H$203,4,0)</f>
        <v>пр. Большевиков, д. 44, "А"</v>
      </c>
      <c r="F140" s="37" t="s">
        <v>15</v>
      </c>
    </row>
    <row r="141" spans="1:6" s="4" customFormat="1" x14ac:dyDescent="0.2">
      <c r="A141" s="37">
        <f t="shared" si="2"/>
        <v>139</v>
      </c>
      <c r="B141" s="37" t="s">
        <v>744</v>
      </c>
      <c r="C141" s="43" t="s">
        <v>745</v>
      </c>
      <c r="D141" s="44" t="str">
        <f>VLOOKUP(B141,'[1]актуальные данные по АЗК'!$C$74:$H$203,6,0)</f>
        <v>ПТК</v>
      </c>
      <c r="E141" s="37" t="str">
        <f>VLOOKUP(B141,'[1]актуальные данные по АЗК'!$C$74:$H$203,4,0)</f>
        <v>промзона Парнас, 5-й верхний пер, д. 3, лит. "А"</v>
      </c>
      <c r="F141" s="37" t="s">
        <v>15</v>
      </c>
    </row>
    <row r="142" spans="1:6" s="4" customFormat="1" x14ac:dyDescent="0.2">
      <c r="A142" s="37">
        <f t="shared" si="2"/>
        <v>140</v>
      </c>
      <c r="B142" s="37" t="s">
        <v>749</v>
      </c>
      <c r="C142" s="43" t="s">
        <v>750</v>
      </c>
      <c r="D142" s="44" t="str">
        <f>VLOOKUP(B142,'[1]актуальные данные по АЗК'!$C$74:$H$203,6,0)</f>
        <v>ПТК</v>
      </c>
      <c r="E142" s="37" t="str">
        <f>VLOOKUP(B142,'[1]актуальные данные по АЗК'!$C$74:$H$203,4,0)</f>
        <v>пос. Шушары, Московское ш., д. 181, лит. "А"</v>
      </c>
      <c r="F142" s="37" t="s">
        <v>15</v>
      </c>
    </row>
    <row r="143" spans="1:6" s="4" customFormat="1" x14ac:dyDescent="0.2">
      <c r="A143" s="37">
        <f t="shared" si="2"/>
        <v>141</v>
      </c>
      <c r="B143" s="37" t="s">
        <v>754</v>
      </c>
      <c r="C143" s="43" t="s">
        <v>755</v>
      </c>
      <c r="D143" s="44" t="str">
        <f>VLOOKUP(B143,'[1]актуальные данные по АЗК'!$C$74:$H$203,6,0)</f>
        <v>ПТК</v>
      </c>
      <c r="E143" s="37" t="str">
        <f>VLOOKUP(B143,'[1]актуальные данные по АЗК'!$C$74:$H$203,4,0)</f>
        <v>г. Псков, ул. Чудская, д. 5</v>
      </c>
      <c r="F143" s="37" t="s">
        <v>756</v>
      </c>
    </row>
    <row r="144" spans="1:6" s="4" customFormat="1" x14ac:dyDescent="0.2">
      <c r="A144" s="37">
        <f t="shared" si="2"/>
        <v>142</v>
      </c>
      <c r="B144" s="37" t="s">
        <v>760</v>
      </c>
      <c r="C144" s="43" t="s">
        <v>761</v>
      </c>
      <c r="D144" s="44" t="str">
        <f>VLOOKUP(B144,'[1]актуальные данные по АЗК'!$C$74:$H$203,6,0)</f>
        <v>ПТК</v>
      </c>
      <c r="E144" s="37" t="str">
        <f>VLOOKUP(B144,'[1]актуальные данные по АЗК'!$C$74:$H$203,4,0)</f>
        <v>Цапельская волость, м.Тулупова Гора, 241-й км а\д СПб-Киев, слева</v>
      </c>
      <c r="F144" s="37" t="s">
        <v>762</v>
      </c>
    </row>
    <row r="145" spans="1:6" s="4" customFormat="1" x14ac:dyDescent="0.2">
      <c r="A145" s="37">
        <f t="shared" si="2"/>
        <v>143</v>
      </c>
      <c r="B145" s="37" t="s">
        <v>767</v>
      </c>
      <c r="C145" s="43" t="s">
        <v>768</v>
      </c>
      <c r="D145" s="44" t="str">
        <f>VLOOKUP(B145,'[1]актуальные данные по АЗК'!$C$74:$H$203,6,0)</f>
        <v>ПТК</v>
      </c>
      <c r="E145" s="37" t="str">
        <f>VLOOKUP(B145,'[1]актуальные данные по АЗК'!$C$74:$H$203,4,0)</f>
        <v>дер. Новгородка, 371-й км а/д СПб-Киев, справа</v>
      </c>
      <c r="F145" s="37" t="s">
        <v>762</v>
      </c>
    </row>
    <row r="146" spans="1:6" s="4" customFormat="1" x14ac:dyDescent="0.2">
      <c r="A146" s="37">
        <f t="shared" si="2"/>
        <v>144</v>
      </c>
      <c r="B146" s="37" t="s">
        <v>773</v>
      </c>
      <c r="C146" s="43" t="s">
        <v>774</v>
      </c>
      <c r="D146" s="44" t="str">
        <f>VLOOKUP(B146,'[1]актуальные данные по АЗК'!$C$74:$H$203,6,0)</f>
        <v>ПТК</v>
      </c>
      <c r="E146" s="37" t="str">
        <f>VLOOKUP(B146,'[1]актуальные данные по АЗК'!$C$74:$H$203,4,0)</f>
        <v>Дубровская волость, дер. Дубровка, 590-й км а/д "Балтия", справа</v>
      </c>
      <c r="F146" s="37" t="s">
        <v>762</v>
      </c>
    </row>
    <row r="147" spans="1:6" s="4" customFormat="1" x14ac:dyDescent="0.2">
      <c r="A147" s="37">
        <f t="shared" si="2"/>
        <v>145</v>
      </c>
      <c r="B147" s="37" t="s">
        <v>779</v>
      </c>
      <c r="C147" s="43" t="s">
        <v>780</v>
      </c>
      <c r="D147" s="44" t="str">
        <f>VLOOKUP(B147,'[1]актуальные данные по АЗК'!$C$74:$H$203,6,0)</f>
        <v>ПТК</v>
      </c>
      <c r="E147" s="37" t="str">
        <f>VLOOKUP(B147,'[1]актуальные данные по АЗК'!$C$74:$H$203,4,0)</f>
        <v>г. Псков, ул. Труда,  д. 79 А</v>
      </c>
      <c r="F147" s="37" t="s">
        <v>756</v>
      </c>
    </row>
    <row r="148" spans="1:6" s="4" customFormat="1" x14ac:dyDescent="0.2">
      <c r="A148" s="37">
        <f t="shared" si="2"/>
        <v>146</v>
      </c>
      <c r="B148" s="37" t="s">
        <v>784</v>
      </c>
      <c r="C148" s="43" t="s">
        <v>785</v>
      </c>
      <c r="D148" s="44" t="str">
        <f>VLOOKUP(B148,'[1]актуальные данные по АЗК'!$C$74:$H$203,6,0)</f>
        <v>ПТК</v>
      </c>
      <c r="E148" s="37" t="str">
        <f>VLOOKUP(B148,'[1]актуальные данные по АЗК'!$C$74:$H$203,4,0)</f>
        <v>а/д СПб-Киев 519-й км, справа</v>
      </c>
      <c r="F148" s="37" t="s">
        <v>762</v>
      </c>
    </row>
    <row r="149" spans="1:6" s="4" customFormat="1" x14ac:dyDescent="0.2">
      <c r="A149" s="37">
        <f t="shared" si="2"/>
        <v>147</v>
      </c>
      <c r="B149" s="37" t="s">
        <v>790</v>
      </c>
      <c r="C149" s="43" t="s">
        <v>791</v>
      </c>
      <c r="D149" s="44" t="str">
        <f>VLOOKUP(B149,'[1]актуальные данные по АЗК'!$C$74:$H$203,6,0)</f>
        <v>ПТК</v>
      </c>
      <c r="E149" s="37" t="str">
        <f>VLOOKUP(B149,'[1]актуальные данные по АЗК'!$C$74:$H$203,4,0)</f>
        <v>СП "Лавровская волость", а/д А 212, 59 км +700 м, р-н МАПП "Шумилкино"</v>
      </c>
      <c r="F149" s="37" t="s">
        <v>762</v>
      </c>
    </row>
    <row r="150" spans="1:6" s="4" customFormat="1" x14ac:dyDescent="0.2">
      <c r="A150" s="37">
        <f t="shared" si="2"/>
        <v>148</v>
      </c>
      <c r="B150" s="37" t="s">
        <v>796</v>
      </c>
      <c r="C150" s="43" t="s">
        <v>797</v>
      </c>
      <c r="D150" s="44" t="str">
        <f>VLOOKUP(B150,'[1]актуальные данные по АЗК'!$C$74:$H$203,6,0)</f>
        <v>ПТК</v>
      </c>
      <c r="E150" s="37" t="str">
        <f>VLOOKUP(B150,'[1]актуальные данные по АЗК'!$C$74:$H$203,4,0)</f>
        <v>г. Псков, ул. Декабристов, д. 60</v>
      </c>
      <c r="F150" s="37" t="s">
        <v>756</v>
      </c>
    </row>
    <row r="151" spans="1:6" s="4" customFormat="1" x14ac:dyDescent="0.2">
      <c r="A151" s="37">
        <f t="shared" si="2"/>
        <v>149</v>
      </c>
      <c r="B151" s="37" t="s">
        <v>801</v>
      </c>
      <c r="C151" s="43" t="s">
        <v>802</v>
      </c>
      <c r="D151" s="44" t="str">
        <f>VLOOKUP(B151,'[1]актуальные данные по АЗК'!$C$74:$H$203,6,0)</f>
        <v>ПТК</v>
      </c>
      <c r="E151" s="37" t="str">
        <f>VLOOKUP(B151,'[1]актуальные данные по АЗК'!$C$74:$H$203,4,0)</f>
        <v>г. В. Новгород, ул. Псковская, квартал 147</v>
      </c>
      <c r="F151" s="37" t="s">
        <v>235</v>
      </c>
    </row>
    <row r="152" spans="1:6" s="4" customFormat="1" x14ac:dyDescent="0.2">
      <c r="A152" s="37">
        <f t="shared" si="2"/>
        <v>150</v>
      </c>
      <c r="B152" s="37" t="s">
        <v>807</v>
      </c>
      <c r="C152" s="43" t="s">
        <v>808</v>
      </c>
      <c r="D152" s="44" t="str">
        <f>VLOOKUP(B152,'[1]актуальные данные по АЗК'!$C$74:$H$203,6,0)</f>
        <v>ПТК</v>
      </c>
      <c r="E152" s="37" t="str">
        <f>VLOOKUP(B152,'[1]актуальные данные по АЗК'!$C$74:$H$203,4,0)</f>
        <v>г. В. Новгород, ул. Державина, д. 7</v>
      </c>
      <c r="F152" s="37" t="s">
        <v>235</v>
      </c>
    </row>
    <row r="153" spans="1:6" s="4" customFormat="1" x14ac:dyDescent="0.2">
      <c r="A153" s="37">
        <f t="shared" si="2"/>
        <v>151</v>
      </c>
      <c r="B153" s="37" t="s">
        <v>812</v>
      </c>
      <c r="C153" s="43" t="s">
        <v>813</v>
      </c>
      <c r="D153" s="44" t="str">
        <f>VLOOKUP(B153,'[1]актуальные данные по АЗК'!$C$74:$H$203,6,0)</f>
        <v>ПТК</v>
      </c>
      <c r="E153" s="37" t="str">
        <f>VLOOKUP(B153,'[1]актуальные данные по АЗК'!$C$74:$H$203,4,0)</f>
        <v>г. В. Новгород, ул. Прусская, д. 31, квартал 147</v>
      </c>
      <c r="F153" s="37" t="s">
        <v>235</v>
      </c>
    </row>
    <row r="154" spans="1:6" s="4" customFormat="1" x14ac:dyDescent="0.2">
      <c r="A154" s="37">
        <f t="shared" si="2"/>
        <v>152</v>
      </c>
      <c r="B154" s="37" t="s">
        <v>817</v>
      </c>
      <c r="C154" s="43" t="s">
        <v>818</v>
      </c>
      <c r="D154" s="44" t="str">
        <f>VLOOKUP(B154,'[1]актуальные данные по АЗК'!$C$74:$H$203,6,0)</f>
        <v>ПТК</v>
      </c>
      <c r="E154" s="37" t="str">
        <f>VLOOKUP(B154,'[1]актуальные данные по АЗК'!$C$74:$H$203,4,0)</f>
        <v>г. В. Новгород, пр. Корсунова, д. 38</v>
      </c>
      <c r="F154" s="37" t="s">
        <v>235</v>
      </c>
    </row>
    <row r="155" spans="1:6" s="4" customFormat="1" x14ac:dyDescent="0.2">
      <c r="A155" s="37">
        <f t="shared" si="2"/>
        <v>153</v>
      </c>
      <c r="B155" s="37" t="s">
        <v>822</v>
      </c>
      <c r="C155" s="43" t="s">
        <v>823</v>
      </c>
      <c r="D155" s="44" t="str">
        <f>VLOOKUP(B155,'[1]актуальные данные по АЗК'!$C$74:$H$203,6,0)</f>
        <v>ПТК</v>
      </c>
      <c r="E155" s="37" t="str">
        <f>VLOOKUP(B155,'[1]актуальные данные по АЗК'!$C$74:$H$203,4,0)</f>
        <v>г. В. Новгород, ул. Б. Санкт-Петербургская, д. 163</v>
      </c>
      <c r="F155" s="37" t="s">
        <v>235</v>
      </c>
    </row>
    <row r="156" spans="1:6" s="4" customFormat="1" x14ac:dyDescent="0.2">
      <c r="A156" s="37">
        <f t="shared" si="2"/>
        <v>154</v>
      </c>
      <c r="B156" s="37" t="s">
        <v>827</v>
      </c>
      <c r="C156" s="43" t="s">
        <v>828</v>
      </c>
      <c r="D156" s="44" t="str">
        <f>VLOOKUP(B156,'[1]актуальные данные по АЗК'!$C$74:$H$203,6,0)</f>
        <v>ПТК</v>
      </c>
      <c r="E156" s="37" t="str">
        <f>VLOOKUP(B156,'[1]актуальные данные по АЗК'!$C$74:$H$203,4,0)</f>
        <v xml:space="preserve">г. В. Новгород, перекресток пр. Мира и ул. Нехинская </v>
      </c>
      <c r="F156" s="37" t="s">
        <v>235</v>
      </c>
    </row>
    <row r="157" spans="1:6" s="4" customFormat="1" x14ac:dyDescent="0.2">
      <c r="A157" s="37">
        <f t="shared" si="2"/>
        <v>155</v>
      </c>
      <c r="B157" s="37" t="s">
        <v>832</v>
      </c>
      <c r="C157" s="43" t="s">
        <v>833</v>
      </c>
      <c r="D157" s="44" t="str">
        <f>VLOOKUP(B157,'[1]актуальные данные по АЗК'!$C$74:$H$203,6,0)</f>
        <v>ПТК</v>
      </c>
      <c r="E157" s="37" t="str">
        <f>VLOOKUP(B157,'[1]актуальные данные по АЗК'!$C$74:$H$203,4,0)</f>
        <v>г. Окуловка, ул. Фестивальная, д. 2</v>
      </c>
      <c r="F157" s="37" t="s">
        <v>31</v>
      </c>
    </row>
    <row r="158" spans="1:6" s="4" customFormat="1" x14ac:dyDescent="0.2">
      <c r="A158" s="37">
        <v>156</v>
      </c>
      <c r="B158" s="37" t="s">
        <v>844</v>
      </c>
      <c r="C158" s="43" t="s">
        <v>845</v>
      </c>
      <c r="D158" s="44" t="str">
        <f>VLOOKUP(B158,'[1]актуальные данные по АЗК'!$C$74:$H$203,6,0)</f>
        <v>ПТК</v>
      </c>
      <c r="E158" s="37" t="str">
        <f>VLOOKUP(B158,'[1]актуальные данные по АЗК'!$C$74:$H$203,4,0)</f>
        <v>г. Валдай, ул. Молодежная, д. 2</v>
      </c>
      <c r="F158" s="37" t="s">
        <v>31</v>
      </c>
    </row>
    <row r="159" spans="1:6" s="4" customFormat="1" x14ac:dyDescent="0.2">
      <c r="A159" s="37">
        <f t="shared" si="2"/>
        <v>157</v>
      </c>
      <c r="B159" s="37" t="s">
        <v>850</v>
      </c>
      <c r="C159" s="43" t="s">
        <v>851</v>
      </c>
      <c r="D159" s="44" t="str">
        <f>VLOOKUP(B159,'[1]актуальные данные по АЗК'!$C$74:$H$203,6,0)</f>
        <v>ПТК</v>
      </c>
      <c r="E159" s="37" t="str">
        <f>VLOOKUP(B159,'[1]актуальные данные по АЗК'!$C$74:$H$203,4,0)</f>
        <v>г. Чудово, а/д Москва-СПб, 581-й км, (справа по ходу движения из Москвы в СПб)</v>
      </c>
      <c r="F159" s="37" t="s">
        <v>31</v>
      </c>
    </row>
    <row r="160" spans="1:6" s="4" customFormat="1" x14ac:dyDescent="0.2">
      <c r="A160" s="37">
        <f t="shared" si="2"/>
        <v>158</v>
      </c>
      <c r="B160" s="37" t="s">
        <v>856</v>
      </c>
      <c r="C160" s="43" t="s">
        <v>857</v>
      </c>
      <c r="D160" s="44" t="str">
        <f>VLOOKUP(B160,'[1]актуальные данные по АЗК'!$C$74:$H$203,6,0)</f>
        <v>ПТК</v>
      </c>
      <c r="E160" s="37" t="str">
        <f>VLOOKUP(B160,'[1]актуальные данные по АЗК'!$C$74:$H$203,4,0)</f>
        <v>г. В.Новгород, ул. Нехинская, д. 1 Б</v>
      </c>
      <c r="F160" s="37" t="s">
        <v>235</v>
      </c>
    </row>
    <row r="161" spans="1:6" s="4" customFormat="1" x14ac:dyDescent="0.2">
      <c r="A161" s="37">
        <f t="shared" si="2"/>
        <v>159</v>
      </c>
      <c r="B161" s="37" t="s">
        <v>861</v>
      </c>
      <c r="C161" s="43" t="s">
        <v>862</v>
      </c>
      <c r="D161" s="44" t="str">
        <f>VLOOKUP(B161,'[1]актуальные данные по АЗК'!$C$74:$H$203,6,0)</f>
        <v>ПТК</v>
      </c>
      <c r="E161" s="37" t="str">
        <f>VLOOKUP(B161,'[1]актуальные данные по АЗК'!$C$74:$H$203,4,0)</f>
        <v>г. В. Новгород, ул. Б. Санкт-Петербургская, д. 79</v>
      </c>
      <c r="F161" s="37" t="s">
        <v>235</v>
      </c>
    </row>
    <row r="162" spans="1:6" s="4" customFormat="1" x14ac:dyDescent="0.2">
      <c r="A162" s="37">
        <f t="shared" si="2"/>
        <v>160</v>
      </c>
      <c r="B162" s="37" t="s">
        <v>866</v>
      </c>
      <c r="C162" s="43" t="s">
        <v>867</v>
      </c>
      <c r="D162" s="44" t="str">
        <f>VLOOKUP(B162,'[1]актуальные данные по АЗК'!$C$74:$H$203,6,0)</f>
        <v>ПТК</v>
      </c>
      <c r="E162" s="37" t="str">
        <f>VLOOKUP(B162,'[1]актуальные данные по АЗК'!$C$74:$H$203,4,0)</f>
        <v>г. Старая Русса, а/д Старая Русса - Пола, 1-й км</v>
      </c>
      <c r="F162" s="37" t="s">
        <v>31</v>
      </c>
    </row>
    <row r="163" spans="1:6" s="4" customFormat="1" x14ac:dyDescent="0.2">
      <c r="A163" s="37">
        <f t="shared" si="2"/>
        <v>161</v>
      </c>
      <c r="B163" s="37" t="s">
        <v>872</v>
      </c>
      <c r="C163" s="43" t="s">
        <v>873</v>
      </c>
      <c r="D163" s="44" t="str">
        <f>VLOOKUP(B163,'[1]актуальные данные по АЗК'!$C$74:$H$203,6,0)</f>
        <v>ПТК</v>
      </c>
      <c r="E163" s="37" t="str">
        <f>VLOOKUP(B163,'[1]актуальные данные по АЗК'!$C$74:$H$203,4,0)</f>
        <v>г. Боровичи, ул. Мира, д. 38</v>
      </c>
      <c r="F163" s="37" t="s">
        <v>31</v>
      </c>
    </row>
  </sheetData>
  <mergeCells count="5"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DB2"/>
    <pageSetUpPr fitToPage="1"/>
  </sheetPr>
  <dimension ref="A1:U164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ColWidth="8.85546875" defaultRowHeight="12.75" x14ac:dyDescent="0.2"/>
  <cols>
    <col min="1" max="1" width="5.28515625" style="32" customWidth="1"/>
    <col min="2" max="2" width="11.42578125" style="32" customWidth="1"/>
    <col min="3" max="3" width="44.85546875" style="33" customWidth="1"/>
    <col min="4" max="4" width="11.28515625" style="34" customWidth="1"/>
    <col min="5" max="5" width="49.85546875" style="3" customWidth="1"/>
    <col min="6" max="6" width="24.28515625" style="3" customWidth="1"/>
    <col min="7" max="7" width="24.140625" style="3" customWidth="1"/>
    <col min="8" max="8" width="41.140625" style="3" customWidth="1"/>
    <col min="9" max="13" width="5.7109375" style="3" customWidth="1"/>
    <col min="14" max="14" width="6.5703125" style="3" customWidth="1"/>
    <col min="15" max="15" width="15" style="35" customWidth="1"/>
    <col min="16" max="16" width="17.42578125" style="36" customWidth="1"/>
    <col min="17" max="17" width="29.140625" style="2" customWidth="1"/>
    <col min="18" max="18" width="8.85546875" style="2" customWidth="1"/>
    <col min="19" max="20" width="8.85546875" style="2"/>
    <col min="21" max="21" width="24" style="1" customWidth="1"/>
    <col min="22" max="16384" width="8.85546875" style="2"/>
  </cols>
  <sheetData>
    <row r="1" spans="1:21" s="1" customFormat="1" ht="56.25" customHeight="1" x14ac:dyDescent="0.2">
      <c r="A1" s="58" t="s">
        <v>0</v>
      </c>
      <c r="B1" s="38"/>
      <c r="C1" s="58" t="s">
        <v>1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5" t="s">
        <v>7</v>
      </c>
      <c r="J1" s="56"/>
      <c r="K1" s="56"/>
      <c r="L1" s="56"/>
      <c r="M1" s="56"/>
      <c r="N1" s="57"/>
      <c r="O1" s="51" t="s">
        <v>8</v>
      </c>
      <c r="P1" s="52"/>
    </row>
    <row r="2" spans="1:21" ht="51" customHeight="1" x14ac:dyDescent="0.2">
      <c r="A2" s="59"/>
      <c r="B2" s="39"/>
      <c r="C2" s="59"/>
      <c r="D2" s="59"/>
      <c r="E2" s="59"/>
      <c r="F2" s="59"/>
      <c r="G2" s="59"/>
      <c r="H2" s="59"/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40" t="s">
        <v>14</v>
      </c>
      <c r="O2" s="53"/>
      <c r="P2" s="54"/>
      <c r="U2" s="3"/>
    </row>
    <row r="3" spans="1:21" s="11" customFormat="1" ht="43.9" customHeight="1" x14ac:dyDescent="0.2">
      <c r="A3" s="5">
        <v>23</v>
      </c>
      <c r="B3" s="5" t="s">
        <v>32</v>
      </c>
      <c r="C3" s="6" t="s">
        <v>33</v>
      </c>
      <c r="D3" s="7" t="str">
        <f>VLOOKUP(B3,'[1]актуальные данные по АЗК'!$C$29:$H$65,6,0)</f>
        <v>РОСНЕФТЬ</v>
      </c>
      <c r="E3" s="8" t="str">
        <f>VLOOKUP(B3,'[1]актуальные данные по АЗК'!$C$29:$H$65,4,0)</f>
        <v>пр.  Королёва, д. 40, лит. А</v>
      </c>
      <c r="F3" s="8" t="s">
        <v>15</v>
      </c>
      <c r="G3" s="8" t="s">
        <v>34</v>
      </c>
      <c r="H3" s="8" t="s">
        <v>35</v>
      </c>
      <c r="I3" s="8" t="s">
        <v>18</v>
      </c>
      <c r="J3" s="8" t="s">
        <v>36</v>
      </c>
      <c r="K3" s="8" t="s">
        <v>18</v>
      </c>
      <c r="L3" s="8" t="s">
        <v>18</v>
      </c>
      <c r="M3" s="8" t="s">
        <v>18</v>
      </c>
      <c r="N3" s="9" t="s">
        <v>17</v>
      </c>
      <c r="O3" s="10" t="s">
        <v>37</v>
      </c>
      <c r="P3" s="10" t="s">
        <v>38</v>
      </c>
      <c r="U3" s="12"/>
    </row>
    <row r="4" spans="1:21" s="13" customFormat="1" ht="43.9" customHeight="1" x14ac:dyDescent="0.2">
      <c r="A4" s="5">
        <v>24</v>
      </c>
      <c r="B4" s="5" t="s">
        <v>39</v>
      </c>
      <c r="C4" s="6" t="s">
        <v>40</v>
      </c>
      <c r="D4" s="7" t="str">
        <f>VLOOKUP(B4,'[1]актуальные данные по АЗК'!$C$29:$H$65,6,0)</f>
        <v>РОСНЕФТЬ</v>
      </c>
      <c r="E4" s="8" t="str">
        <f>VLOOKUP(B4,'[1]актуальные данные по АЗК'!$C$29:$H$65,4,0)</f>
        <v>ул. Маршала Казакова, д. 25, лит.А</v>
      </c>
      <c r="F4" s="8" t="s">
        <v>15</v>
      </c>
      <c r="G4" s="8" t="s">
        <v>25</v>
      </c>
      <c r="H4" s="8" t="s">
        <v>41</v>
      </c>
      <c r="I4" s="8" t="s">
        <v>18</v>
      </c>
      <c r="J4" s="8" t="s">
        <v>36</v>
      </c>
      <c r="K4" s="8" t="s">
        <v>18</v>
      </c>
      <c r="L4" s="8" t="s">
        <v>18</v>
      </c>
      <c r="M4" s="8" t="s">
        <v>18</v>
      </c>
      <c r="N4" s="9" t="s">
        <v>17</v>
      </c>
      <c r="O4" s="10" t="s">
        <v>42</v>
      </c>
      <c r="P4" s="10" t="s">
        <v>43</v>
      </c>
      <c r="U4" s="14"/>
    </row>
    <row r="5" spans="1:21" s="11" customFormat="1" ht="43.9" customHeight="1" x14ac:dyDescent="0.2">
      <c r="A5" s="5">
        <v>25</v>
      </c>
      <c r="B5" s="5" t="s">
        <v>44</v>
      </c>
      <c r="C5" s="6" t="s">
        <v>45</v>
      </c>
      <c r="D5" s="7" t="str">
        <f>VLOOKUP(B5,'[1]актуальные данные по АЗК'!$C$29:$H$65,6,0)</f>
        <v>РОСНЕФТЬ</v>
      </c>
      <c r="E5" s="8" t="str">
        <f>VLOOKUP(B5,'[1]актуальные данные по АЗК'!$C$29:$H$65,4,0)</f>
        <v>пр. Витебский, д. 91, лит. А</v>
      </c>
      <c r="F5" s="8" t="s">
        <v>15</v>
      </c>
      <c r="G5" s="8" t="s">
        <v>24</v>
      </c>
      <c r="H5" s="8" t="s">
        <v>46</v>
      </c>
      <c r="I5" s="8" t="s">
        <v>18</v>
      </c>
      <c r="J5" s="8" t="s">
        <v>36</v>
      </c>
      <c r="K5" s="8" t="s">
        <v>18</v>
      </c>
      <c r="L5" s="8" t="s">
        <v>18</v>
      </c>
      <c r="M5" s="8" t="s">
        <v>18</v>
      </c>
      <c r="N5" s="9" t="s">
        <v>17</v>
      </c>
      <c r="O5" s="10" t="s">
        <v>47</v>
      </c>
      <c r="P5" s="10" t="s">
        <v>48</v>
      </c>
      <c r="U5" s="12"/>
    </row>
    <row r="6" spans="1:21" s="11" customFormat="1" ht="43.9" customHeight="1" x14ac:dyDescent="0.2">
      <c r="A6" s="5">
        <v>26</v>
      </c>
      <c r="B6" s="5" t="s">
        <v>49</v>
      </c>
      <c r="C6" s="6" t="s">
        <v>50</v>
      </c>
      <c r="D6" s="7" t="str">
        <f>VLOOKUP(B6,'[1]актуальные данные по АЗК'!$C$29:$H$65,6,0)</f>
        <v>РОСНЕФТЬ</v>
      </c>
      <c r="E6" s="8" t="str">
        <f>VLOOKUP(B6,'[1]актуальные данные по АЗК'!$C$29:$H$65,4,0)</f>
        <v>ЛО, Волховский р-н, 120 км трассы "Кола" (Юшково)</v>
      </c>
      <c r="F6" s="8" t="s">
        <v>26</v>
      </c>
      <c r="G6" s="8" t="s">
        <v>51</v>
      </c>
      <c r="H6" s="8" t="s">
        <v>52</v>
      </c>
      <c r="I6" s="8" t="s">
        <v>18</v>
      </c>
      <c r="J6" s="8" t="s">
        <v>36</v>
      </c>
      <c r="K6" s="8" t="s">
        <v>18</v>
      </c>
      <c r="L6" s="8" t="s">
        <v>18</v>
      </c>
      <c r="M6" s="9" t="s">
        <v>17</v>
      </c>
      <c r="N6" s="9" t="s">
        <v>17</v>
      </c>
      <c r="O6" s="10" t="s">
        <v>53</v>
      </c>
      <c r="P6" s="10" t="s">
        <v>54</v>
      </c>
      <c r="U6" s="12"/>
    </row>
    <row r="7" spans="1:21" s="11" customFormat="1" ht="43.9" customHeight="1" x14ac:dyDescent="0.2">
      <c r="A7" s="5">
        <v>27</v>
      </c>
      <c r="B7" s="5" t="s">
        <v>55</v>
      </c>
      <c r="C7" s="6" t="s">
        <v>56</v>
      </c>
      <c r="D7" s="7" t="str">
        <f>VLOOKUP(B7,'[1]актуальные данные по АЗК'!$C$29:$H$65,6,0)</f>
        <v>РОСНЕФТЬ</v>
      </c>
      <c r="E7" s="8" t="str">
        <f>VLOOKUP(B7,'[1]актуальные данные по АЗК'!$C$29:$H$65,4,0)</f>
        <v>пр. Ветеранов, д.182, лит.А</v>
      </c>
      <c r="F7" s="8" t="s">
        <v>15</v>
      </c>
      <c r="G7" s="8" t="s">
        <v>25</v>
      </c>
      <c r="H7" s="8" t="s">
        <v>57</v>
      </c>
      <c r="I7" s="8" t="s">
        <v>18</v>
      </c>
      <c r="J7" s="8" t="s">
        <v>36</v>
      </c>
      <c r="K7" s="8" t="s">
        <v>18</v>
      </c>
      <c r="L7" s="8" t="s">
        <v>18</v>
      </c>
      <c r="M7" s="8" t="s">
        <v>18</v>
      </c>
      <c r="N7" s="9" t="s">
        <v>17</v>
      </c>
      <c r="O7" s="10" t="s">
        <v>58</v>
      </c>
      <c r="P7" s="10" t="s">
        <v>59</v>
      </c>
      <c r="U7" s="12"/>
    </row>
    <row r="8" spans="1:21" s="11" customFormat="1" ht="43.9" customHeight="1" x14ac:dyDescent="0.2">
      <c r="A8" s="5">
        <v>28</v>
      </c>
      <c r="B8" s="5" t="s">
        <v>60</v>
      </c>
      <c r="C8" s="6" t="s">
        <v>61</v>
      </c>
      <c r="D8" s="7" t="str">
        <f>VLOOKUP(B8,'[1]актуальные данные по АЗК'!$C$29:$H$65,6,0)</f>
        <v>РОСНЕФТЬ</v>
      </c>
      <c r="E8" s="8" t="str">
        <f>VLOOKUP(B8,'[1]актуальные данные по АЗК'!$C$29:$H$65,4,0)</f>
        <v>г. Ломоносов, ул. Федюнинского, д.1, лит.А</v>
      </c>
      <c r="F8" s="8" t="s">
        <v>15</v>
      </c>
      <c r="G8" s="8" t="s">
        <v>62</v>
      </c>
      <c r="H8" s="8" t="s">
        <v>63</v>
      </c>
      <c r="I8" s="8" t="s">
        <v>18</v>
      </c>
      <c r="J8" s="8" t="s">
        <v>36</v>
      </c>
      <c r="K8" s="8" t="s">
        <v>18</v>
      </c>
      <c r="L8" s="8" t="s">
        <v>18</v>
      </c>
      <c r="M8" s="8" t="s">
        <v>18</v>
      </c>
      <c r="N8" s="9" t="s">
        <v>17</v>
      </c>
      <c r="O8" s="10" t="s">
        <v>64</v>
      </c>
      <c r="P8" s="10" t="s">
        <v>65</v>
      </c>
      <c r="U8" s="12"/>
    </row>
    <row r="9" spans="1:21" s="11" customFormat="1" ht="43.9" customHeight="1" x14ac:dyDescent="0.2">
      <c r="A9" s="5">
        <v>29</v>
      </c>
      <c r="B9" s="5" t="s">
        <v>66</v>
      </c>
      <c r="C9" s="6" t="s">
        <v>67</v>
      </c>
      <c r="D9" s="7" t="str">
        <f>VLOOKUP(B9,'[1]актуальные данные по АЗК'!$C$29:$H$65,6,0)</f>
        <v>РОСНЕФТЬ</v>
      </c>
      <c r="E9" s="8" t="str">
        <f>VLOOKUP(B9,'[1]актуальные данные по АЗК'!$C$29:$H$65,4,0)</f>
        <v>п. Парголово, Выборгское шоссе д.222, корп.2, лит. А</v>
      </c>
      <c r="F9" s="8" t="s">
        <v>15</v>
      </c>
      <c r="G9" s="8" t="s">
        <v>20</v>
      </c>
      <c r="H9" s="8" t="s">
        <v>68</v>
      </c>
      <c r="I9" s="8" t="s">
        <v>18</v>
      </c>
      <c r="J9" s="8" t="s">
        <v>36</v>
      </c>
      <c r="K9" s="8" t="s">
        <v>18</v>
      </c>
      <c r="L9" s="8" t="s">
        <v>18</v>
      </c>
      <c r="M9" s="8" t="s">
        <v>18</v>
      </c>
      <c r="N9" s="9" t="s">
        <v>17</v>
      </c>
      <c r="O9" s="10" t="s">
        <v>69</v>
      </c>
      <c r="P9" s="10" t="s">
        <v>70</v>
      </c>
      <c r="U9" s="12"/>
    </row>
    <row r="10" spans="1:21" s="11" customFormat="1" ht="43.9" customHeight="1" x14ac:dyDescent="0.2">
      <c r="A10" s="5">
        <v>30</v>
      </c>
      <c r="B10" s="5" t="s">
        <v>71</v>
      </c>
      <c r="C10" s="6" t="s">
        <v>72</v>
      </c>
      <c r="D10" s="7" t="str">
        <f>VLOOKUP(B10,'[1]актуальные данные по АЗК'!$C$29:$H$65,6,0)</f>
        <v>РОСНЕФТЬ</v>
      </c>
      <c r="E10" s="8" t="str">
        <f>VLOOKUP(B10,'[1]актуальные данные по АЗК'!$C$29:$H$65,4,0)</f>
        <v>г. Кронштадт, ул. Гидростроителей, д.9</v>
      </c>
      <c r="F10" s="8" t="s">
        <v>15</v>
      </c>
      <c r="G10" s="8" t="s">
        <v>73</v>
      </c>
      <c r="H10" s="8" t="s">
        <v>74</v>
      </c>
      <c r="I10" s="8" t="s">
        <v>18</v>
      </c>
      <c r="J10" s="8" t="s">
        <v>36</v>
      </c>
      <c r="K10" s="8" t="s">
        <v>18</v>
      </c>
      <c r="L10" s="8" t="s">
        <v>18</v>
      </c>
      <c r="M10" s="8" t="s">
        <v>18</v>
      </c>
      <c r="N10" s="9" t="s">
        <v>17</v>
      </c>
      <c r="O10" s="10" t="s">
        <v>75</v>
      </c>
      <c r="P10" s="10" t="s">
        <v>76</v>
      </c>
      <c r="U10" s="12"/>
    </row>
    <row r="11" spans="1:21" s="11" customFormat="1" ht="43.9" customHeight="1" x14ac:dyDescent="0.2">
      <c r="A11" s="5">
        <v>31</v>
      </c>
      <c r="B11" s="5" t="s">
        <v>77</v>
      </c>
      <c r="C11" s="6" t="s">
        <v>78</v>
      </c>
      <c r="D11" s="7" t="str">
        <f>VLOOKUP(B11,'[1]актуальные данные по АЗК'!$C$29:$H$65,6,0)</f>
        <v>РОСНЕФТЬ</v>
      </c>
      <c r="E11" s="8" t="str">
        <f>VLOOKUP(B11,'[1]актуальные данные по АЗК'!$C$29:$H$65,4,0)</f>
        <v>пр. Лахтинский, д.2, корп.5</v>
      </c>
      <c r="F11" s="8" t="s">
        <v>15</v>
      </c>
      <c r="G11" s="8" t="s">
        <v>34</v>
      </c>
      <c r="H11" s="8" t="s">
        <v>79</v>
      </c>
      <c r="I11" s="8" t="s">
        <v>18</v>
      </c>
      <c r="J11" s="8" t="s">
        <v>36</v>
      </c>
      <c r="K11" s="8" t="s">
        <v>18</v>
      </c>
      <c r="L11" s="8" t="s">
        <v>18</v>
      </c>
      <c r="M11" s="8" t="s">
        <v>18</v>
      </c>
      <c r="N11" s="9" t="s">
        <v>17</v>
      </c>
      <c r="O11" s="10" t="s">
        <v>80</v>
      </c>
      <c r="P11" s="10" t="s">
        <v>81</v>
      </c>
      <c r="U11" s="12"/>
    </row>
    <row r="12" spans="1:21" s="11" customFormat="1" ht="43.9" customHeight="1" x14ac:dyDescent="0.2">
      <c r="A12" s="5">
        <v>32</v>
      </c>
      <c r="B12" s="5" t="s">
        <v>82</v>
      </c>
      <c r="C12" s="6" t="s">
        <v>83</v>
      </c>
      <c r="D12" s="7" t="str">
        <f>VLOOKUP(B12,'[1]актуальные данные по АЗК'!$C$29:$H$65,6,0)</f>
        <v>РОСНЕФТЬ</v>
      </c>
      <c r="E12" s="8" t="str">
        <f>VLOOKUP(B12,'[1]актуальные данные по АЗК'!$C$29:$H$65,4,0)</f>
        <v>п. Шушары, ул. Ленина, д. 2в, лит. А</v>
      </c>
      <c r="F12" s="8" t="s">
        <v>15</v>
      </c>
      <c r="G12" s="8" t="s">
        <v>29</v>
      </c>
      <c r="H12" s="8" t="s">
        <v>84</v>
      </c>
      <c r="I12" s="8" t="s">
        <v>18</v>
      </c>
      <c r="J12" s="8" t="s">
        <v>36</v>
      </c>
      <c r="K12" s="8" t="s">
        <v>18</v>
      </c>
      <c r="L12" s="8" t="s">
        <v>18</v>
      </c>
      <c r="M12" s="9" t="s">
        <v>17</v>
      </c>
      <c r="N12" s="9" t="s">
        <v>17</v>
      </c>
      <c r="O12" s="10" t="s">
        <v>85</v>
      </c>
      <c r="P12" s="10" t="s">
        <v>86</v>
      </c>
      <c r="U12" s="12"/>
    </row>
    <row r="13" spans="1:21" s="11" customFormat="1" ht="43.9" customHeight="1" x14ac:dyDescent="0.2">
      <c r="A13" s="5">
        <v>33</v>
      </c>
      <c r="B13" s="5" t="s">
        <v>87</v>
      </c>
      <c r="C13" s="6" t="s">
        <v>88</v>
      </c>
      <c r="D13" s="7" t="str">
        <f>VLOOKUP(B13,'[1]актуальные данные по АЗК'!$C$29:$H$65,6,0)</f>
        <v>РОСНЕФТЬ</v>
      </c>
      <c r="E13" s="8" t="str">
        <f>VLOOKUP(B13,'[1]актуальные данные по АЗК'!$C$29:$H$65,4,0)</f>
        <v>1-Верхний пр.Культуры, д.30</v>
      </c>
      <c r="F13" s="8" t="s">
        <v>15</v>
      </c>
      <c r="G13" s="8" t="s">
        <v>89</v>
      </c>
      <c r="H13" s="8" t="s">
        <v>90</v>
      </c>
      <c r="I13" s="8" t="s">
        <v>18</v>
      </c>
      <c r="J13" s="8" t="s">
        <v>36</v>
      </c>
      <c r="K13" s="8" t="s">
        <v>18</v>
      </c>
      <c r="L13" s="8" t="s">
        <v>18</v>
      </c>
      <c r="M13" s="9" t="s">
        <v>17</v>
      </c>
      <c r="N13" s="9" t="s">
        <v>17</v>
      </c>
      <c r="O13" s="10" t="s">
        <v>91</v>
      </c>
      <c r="P13" s="10" t="s">
        <v>92</v>
      </c>
      <c r="U13" s="12"/>
    </row>
    <row r="14" spans="1:21" s="11" customFormat="1" ht="43.9" customHeight="1" x14ac:dyDescent="0.2">
      <c r="A14" s="5">
        <v>34</v>
      </c>
      <c r="B14" s="5" t="s">
        <v>93</v>
      </c>
      <c r="C14" s="6" t="s">
        <v>94</v>
      </c>
      <c r="D14" s="7" t="str">
        <f>VLOOKUP(B14,'[1]актуальные данные по АЗК'!$C$29:$H$65,6,0)</f>
        <v>РОСНЕФТЬ</v>
      </c>
      <c r="E14" s="8" t="str">
        <f>VLOOKUP(B14,'[1]актуальные данные по АЗК'!$C$29:$H$65,4,0)</f>
        <v>г. Красное село, ул. Ленина, д.2, корп.4, лит.А</v>
      </c>
      <c r="F14" s="8" t="s">
        <v>15</v>
      </c>
      <c r="G14" s="8" t="s">
        <v>25</v>
      </c>
      <c r="H14" s="8" t="s">
        <v>95</v>
      </c>
      <c r="I14" s="5" t="s">
        <v>18</v>
      </c>
      <c r="J14" s="8" t="s">
        <v>36</v>
      </c>
      <c r="K14" s="8" t="s">
        <v>18</v>
      </c>
      <c r="L14" s="8" t="s">
        <v>18</v>
      </c>
      <c r="M14" s="8" t="s">
        <v>18</v>
      </c>
      <c r="N14" s="9" t="s">
        <v>17</v>
      </c>
      <c r="O14" s="10" t="s">
        <v>96</v>
      </c>
      <c r="P14" s="10" t="s">
        <v>97</v>
      </c>
      <c r="U14" s="12"/>
    </row>
    <row r="15" spans="1:21" s="11" customFormat="1" ht="43.9" customHeight="1" x14ac:dyDescent="0.2">
      <c r="A15" s="5">
        <v>35</v>
      </c>
      <c r="B15" s="5" t="s">
        <v>98</v>
      </c>
      <c r="C15" s="6" t="s">
        <v>99</v>
      </c>
      <c r="D15" s="7" t="str">
        <f>VLOOKUP(B15,'[1]актуальные данные по АЗК'!$C$29:$H$65,6,0)</f>
        <v>РОСНЕФТЬ</v>
      </c>
      <c r="E15" s="8" t="str">
        <f>VLOOKUP(B15,'[1]актуальные данные по АЗК'!$C$29:$H$65,4,0)</f>
        <v>ул. Фучика, д.23, корп.1, лит А</v>
      </c>
      <c r="F15" s="8" t="s">
        <v>15</v>
      </c>
      <c r="G15" s="8" t="s">
        <v>23</v>
      </c>
      <c r="H15" s="8" t="s">
        <v>100</v>
      </c>
      <c r="I15" s="5" t="s">
        <v>18</v>
      </c>
      <c r="J15" s="8" t="s">
        <v>36</v>
      </c>
      <c r="K15" s="8" t="s">
        <v>18</v>
      </c>
      <c r="L15" s="8" t="s">
        <v>18</v>
      </c>
      <c r="M15" s="8" t="s">
        <v>18</v>
      </c>
      <c r="N15" s="9" t="s">
        <v>17</v>
      </c>
      <c r="O15" s="10" t="s">
        <v>101</v>
      </c>
      <c r="P15" s="10" t="s">
        <v>102</v>
      </c>
      <c r="U15" s="12"/>
    </row>
    <row r="16" spans="1:21" s="11" customFormat="1" ht="43.9" customHeight="1" x14ac:dyDescent="0.2">
      <c r="A16" s="5">
        <v>36</v>
      </c>
      <c r="B16" s="5" t="s">
        <v>103</v>
      </c>
      <c r="C16" s="6" t="s">
        <v>104</v>
      </c>
      <c r="D16" s="7" t="str">
        <f>VLOOKUP(B16,'[1]актуальные данные по АЗК'!$C$29:$H$65,6,0)</f>
        <v>РОСНЕФТЬ</v>
      </c>
      <c r="E16" s="8" t="str">
        <f>VLOOKUP(B16,'[1]актуальные данные по АЗК'!$C$29:$H$65,4,0)</f>
        <v>пр. Дальневосточный, д.13, корп.1</v>
      </c>
      <c r="F16" s="8" t="s">
        <v>15</v>
      </c>
      <c r="G16" s="8" t="s">
        <v>21</v>
      </c>
      <c r="H16" s="8" t="s">
        <v>105</v>
      </c>
      <c r="I16" s="5" t="s">
        <v>18</v>
      </c>
      <c r="J16" s="8" t="s">
        <v>36</v>
      </c>
      <c r="K16" s="8" t="s">
        <v>18</v>
      </c>
      <c r="L16" s="8" t="s">
        <v>18</v>
      </c>
      <c r="M16" s="8" t="s">
        <v>18</v>
      </c>
      <c r="N16" s="9" t="s">
        <v>17</v>
      </c>
      <c r="O16" s="10" t="s">
        <v>106</v>
      </c>
      <c r="P16" s="10" t="s">
        <v>107</v>
      </c>
      <c r="U16" s="12"/>
    </row>
    <row r="17" spans="1:21" s="11" customFormat="1" ht="43.9" customHeight="1" x14ac:dyDescent="0.2">
      <c r="A17" s="5">
        <v>37</v>
      </c>
      <c r="B17" s="5" t="s">
        <v>108</v>
      </c>
      <c r="C17" s="6" t="s">
        <v>109</v>
      </c>
      <c r="D17" s="7" t="str">
        <f>VLOOKUP(B17,'[1]актуальные данные по АЗК'!$C$29:$H$65,6,0)</f>
        <v>РОСНЕФТЬ</v>
      </c>
      <c r="E17" s="8" t="str">
        <f>VLOOKUP(B17,'[1]актуальные данные по АЗК'!$C$29:$H$65,4,0)</f>
        <v>ул. Будапештская, д.116, лит.А</v>
      </c>
      <c r="F17" s="8" t="s">
        <v>15</v>
      </c>
      <c r="G17" s="8" t="s">
        <v>24</v>
      </c>
      <c r="H17" s="8" t="s">
        <v>110</v>
      </c>
      <c r="I17" s="5" t="s">
        <v>18</v>
      </c>
      <c r="J17" s="8" t="s">
        <v>36</v>
      </c>
      <c r="K17" s="8" t="s">
        <v>18</v>
      </c>
      <c r="L17" s="8" t="s">
        <v>18</v>
      </c>
      <c r="M17" s="8" t="s">
        <v>18</v>
      </c>
      <c r="N17" s="9" t="s">
        <v>17</v>
      </c>
      <c r="O17" s="10" t="s">
        <v>111</v>
      </c>
      <c r="P17" s="10" t="s">
        <v>112</v>
      </c>
      <c r="U17" s="12"/>
    </row>
    <row r="18" spans="1:21" s="11" customFormat="1" ht="43.9" customHeight="1" x14ac:dyDescent="0.2">
      <c r="A18" s="5">
        <v>38</v>
      </c>
      <c r="B18" s="5" t="s">
        <v>113</v>
      </c>
      <c r="C18" s="6" t="s">
        <v>114</v>
      </c>
      <c r="D18" s="7" t="str">
        <f>VLOOKUP(B18,'[1]актуальные данные по АЗК'!$C$29:$H$65,6,0)</f>
        <v>РОСНЕФТЬ</v>
      </c>
      <c r="E18" s="8" t="str">
        <f>VLOOKUP(B18,'[1]актуальные данные по АЗК'!$C$29:$H$65,4,0)</f>
        <v>ЛО, Выборгский район, 122 км а/д Е-18 "Скандинавия"</v>
      </c>
      <c r="F18" s="8" t="s">
        <v>26</v>
      </c>
      <c r="G18" s="8" t="s">
        <v>28</v>
      </c>
      <c r="H18" s="8" t="s">
        <v>115</v>
      </c>
      <c r="I18" s="5" t="s">
        <v>18</v>
      </c>
      <c r="J18" s="8" t="s">
        <v>36</v>
      </c>
      <c r="K18" s="8" t="s">
        <v>18</v>
      </c>
      <c r="L18" s="8" t="s">
        <v>18</v>
      </c>
      <c r="M18" s="9" t="s">
        <v>17</v>
      </c>
      <c r="N18" s="9" t="s">
        <v>17</v>
      </c>
      <c r="O18" s="10" t="s">
        <v>116</v>
      </c>
      <c r="P18" s="10" t="s">
        <v>117</v>
      </c>
      <c r="U18" s="12"/>
    </row>
    <row r="19" spans="1:21" s="13" customFormat="1" ht="43.9" customHeight="1" x14ac:dyDescent="0.2">
      <c r="A19" s="5">
        <v>39</v>
      </c>
      <c r="B19" s="5" t="s">
        <v>118</v>
      </c>
      <c r="C19" s="6" t="s">
        <v>119</v>
      </c>
      <c r="D19" s="7" t="str">
        <f>VLOOKUP(B19,'[1]актуальные данные по АЗК'!$C$29:$H$65,6,0)</f>
        <v>РОСНЕФТЬ</v>
      </c>
      <c r="E19" s="8" t="str">
        <f>VLOOKUP(B19,'[1]актуальные данные по АЗК'!$C$29:$H$65,4,0)</f>
        <v>ЛО, Выборгский район, 120 км + 800м  а/д Е-18 "Скандинавия"</v>
      </c>
      <c r="F19" s="8" t="s">
        <v>26</v>
      </c>
      <c r="G19" s="8" t="s">
        <v>28</v>
      </c>
      <c r="H19" s="8" t="s">
        <v>120</v>
      </c>
      <c r="I19" s="5" t="s">
        <v>18</v>
      </c>
      <c r="J19" s="8" t="s">
        <v>36</v>
      </c>
      <c r="K19" s="8" t="s">
        <v>18</v>
      </c>
      <c r="L19" s="8" t="s">
        <v>18</v>
      </c>
      <c r="M19" s="9" t="s">
        <v>17</v>
      </c>
      <c r="N19" s="9" t="s">
        <v>17</v>
      </c>
      <c r="O19" s="10" t="s">
        <v>121</v>
      </c>
      <c r="P19" s="10" t="s">
        <v>122</v>
      </c>
      <c r="U19" s="14"/>
    </row>
    <row r="20" spans="1:21" s="13" customFormat="1" ht="43.9" customHeight="1" x14ac:dyDescent="0.2">
      <c r="A20" s="5">
        <v>40</v>
      </c>
      <c r="B20" s="5" t="s">
        <v>123</v>
      </c>
      <c r="C20" s="6" t="s">
        <v>124</v>
      </c>
      <c r="D20" s="7" t="str">
        <f>VLOOKUP(B20,'[1]актуальные данные по АЗК'!$C$29:$H$65,6,0)</f>
        <v>РОСНЕФТЬ</v>
      </c>
      <c r="E20" s="8" t="str">
        <f>VLOOKUP(B20,'[1]актуальные данные по АЗК'!$C$29:$H$65,4,0)</f>
        <v>ЛО, Волховский р-н, 500км+500м а/д Вологда-Новая Ладога  (д.Хвалово д.120)</v>
      </c>
      <c r="F20" s="8" t="s">
        <v>26</v>
      </c>
      <c r="G20" s="8" t="s">
        <v>51</v>
      </c>
      <c r="H20" s="8" t="s">
        <v>125</v>
      </c>
      <c r="I20" s="5" t="s">
        <v>18</v>
      </c>
      <c r="J20" s="8" t="s">
        <v>36</v>
      </c>
      <c r="K20" s="8" t="s">
        <v>18</v>
      </c>
      <c r="L20" s="8" t="s">
        <v>18</v>
      </c>
      <c r="M20" s="9" t="s">
        <v>17</v>
      </c>
      <c r="N20" s="9" t="s">
        <v>17</v>
      </c>
      <c r="O20" s="10" t="s">
        <v>126</v>
      </c>
      <c r="P20" s="10" t="s">
        <v>127</v>
      </c>
      <c r="U20" s="14"/>
    </row>
    <row r="21" spans="1:21" s="4" customFormat="1" ht="43.9" customHeight="1" x14ac:dyDescent="0.2">
      <c r="A21" s="5">
        <v>41</v>
      </c>
      <c r="B21" s="5" t="s">
        <v>128</v>
      </c>
      <c r="C21" s="6" t="s">
        <v>129</v>
      </c>
      <c r="D21" s="7" t="str">
        <f>VLOOKUP(B21,'[1]актуальные данные по АЗК'!$C$29:$H$65,6,0)</f>
        <v>РОСНЕФТЬ</v>
      </c>
      <c r="E21" s="8" t="str">
        <f>VLOOKUP(B21,'[1]актуальные данные по АЗК'!$C$29:$H$65,4,0)</f>
        <v>ЛО, Волховский р-н, с. Паша ул. Юбилейная д. 6</v>
      </c>
      <c r="F21" s="8" t="s">
        <v>26</v>
      </c>
      <c r="G21" s="8" t="s">
        <v>51</v>
      </c>
      <c r="H21" s="8" t="s">
        <v>130</v>
      </c>
      <c r="I21" s="5" t="s">
        <v>18</v>
      </c>
      <c r="J21" s="5" t="s">
        <v>36</v>
      </c>
      <c r="K21" s="5" t="s">
        <v>18</v>
      </c>
      <c r="L21" s="5" t="s">
        <v>18</v>
      </c>
      <c r="M21" s="15" t="s">
        <v>17</v>
      </c>
      <c r="N21" s="15" t="s">
        <v>17</v>
      </c>
      <c r="O21" s="10" t="s">
        <v>131</v>
      </c>
      <c r="P21" s="10" t="s">
        <v>132</v>
      </c>
    </row>
    <row r="22" spans="1:21" s="4" customFormat="1" ht="43.9" customHeight="1" x14ac:dyDescent="0.2">
      <c r="A22" s="5">
        <v>42</v>
      </c>
      <c r="B22" s="5" t="s">
        <v>133</v>
      </c>
      <c r="C22" s="6" t="s">
        <v>134</v>
      </c>
      <c r="D22" s="7" t="str">
        <f>VLOOKUP(B22,'[1]актуальные данные по АЗК'!$C$29:$H$65,6,0)</f>
        <v>РОСНЕФТЬ</v>
      </c>
      <c r="E22" s="8" t="str">
        <f>VLOOKUP(B22,'[1]актуальные данные по АЗК'!$C$29:$H$65,4,0)</f>
        <v>ш. Южное, д.61, лит.А,Г</v>
      </c>
      <c r="F22" s="8" t="s">
        <v>15</v>
      </c>
      <c r="G22" s="8" t="s">
        <v>23</v>
      </c>
      <c r="H22" s="8" t="s">
        <v>135</v>
      </c>
      <c r="I22" s="5" t="s">
        <v>18</v>
      </c>
      <c r="J22" s="5" t="s">
        <v>36</v>
      </c>
      <c r="K22" s="5" t="s">
        <v>18</v>
      </c>
      <c r="L22" s="5" t="s">
        <v>18</v>
      </c>
      <c r="M22" s="5" t="s">
        <v>18</v>
      </c>
      <c r="N22" s="15" t="s">
        <v>17</v>
      </c>
      <c r="O22" s="10" t="s">
        <v>136</v>
      </c>
      <c r="P22" s="10" t="s">
        <v>137</v>
      </c>
    </row>
    <row r="23" spans="1:21" s="4" customFormat="1" ht="43.9" customHeight="1" x14ac:dyDescent="0.2">
      <c r="A23" s="5">
        <v>43</v>
      </c>
      <c r="B23" s="5" t="s">
        <v>138</v>
      </c>
      <c r="C23" s="6" t="s">
        <v>139</v>
      </c>
      <c r="D23" s="7" t="str">
        <f>VLOOKUP(B23,'[1]актуальные данные по АЗК'!$C$29:$H$65,6,0)</f>
        <v>РОСНЕФТЬ</v>
      </c>
      <c r="E23" s="8" t="str">
        <f>VLOOKUP(B23,'[1]актуальные данные по АЗК'!$C$29:$H$65,4,0)</f>
        <v>ЛО, Приозерский р-н, Громовское сел. поселение, пос. Владимировка</v>
      </c>
      <c r="F23" s="8" t="s">
        <v>26</v>
      </c>
      <c r="G23" s="8" t="s">
        <v>140</v>
      </c>
      <c r="H23" s="8" t="s">
        <v>141</v>
      </c>
      <c r="I23" s="5" t="s">
        <v>18</v>
      </c>
      <c r="J23" s="5" t="s">
        <v>36</v>
      </c>
      <c r="K23" s="5" t="s">
        <v>18</v>
      </c>
      <c r="L23" s="5" t="s">
        <v>18</v>
      </c>
      <c r="M23" s="5" t="s">
        <v>18</v>
      </c>
      <c r="N23" s="5" t="s">
        <v>18</v>
      </c>
      <c r="O23" s="10" t="s">
        <v>142</v>
      </c>
      <c r="P23" s="10" t="s">
        <v>143</v>
      </c>
      <c r="Q23" s="16"/>
    </row>
    <row r="24" spans="1:21" s="4" customFormat="1" ht="43.9" customHeight="1" x14ac:dyDescent="0.2">
      <c r="A24" s="5">
        <v>44</v>
      </c>
      <c r="B24" s="5" t="s">
        <v>144</v>
      </c>
      <c r="C24" s="6" t="s">
        <v>145</v>
      </c>
      <c r="D24" s="7" t="str">
        <f>VLOOKUP(B24,'[1]актуальные данные по АЗК'!$C$29:$H$65,6,0)</f>
        <v>РОСНЕФТЬ</v>
      </c>
      <c r="E24" s="8" t="str">
        <f>VLOOKUP(B24,'[1]актуальные данные по АЗК'!$C$29:$H$65,4,0)</f>
        <v>пр. Непокоренных д. 53</v>
      </c>
      <c r="F24" s="8" t="s">
        <v>15</v>
      </c>
      <c r="G24" s="8" t="s">
        <v>22</v>
      </c>
      <c r="H24" s="8" t="s">
        <v>146</v>
      </c>
      <c r="I24" s="5" t="s">
        <v>18</v>
      </c>
      <c r="J24" s="5" t="s">
        <v>36</v>
      </c>
      <c r="K24" s="5" t="s">
        <v>18</v>
      </c>
      <c r="L24" s="5" t="s">
        <v>18</v>
      </c>
      <c r="M24" s="5" t="s">
        <v>18</v>
      </c>
      <c r="N24" s="15" t="s">
        <v>17</v>
      </c>
      <c r="O24" s="10" t="s">
        <v>147</v>
      </c>
      <c r="P24" s="10" t="s">
        <v>148</v>
      </c>
    </row>
    <row r="25" spans="1:21" s="4" customFormat="1" ht="43.9" customHeight="1" x14ac:dyDescent="0.2">
      <c r="A25" s="5">
        <v>45</v>
      </c>
      <c r="B25" s="5" t="s">
        <v>149</v>
      </c>
      <c r="C25" s="17" t="s">
        <v>150</v>
      </c>
      <c r="D25" s="18" t="str">
        <f>VLOOKUP(B25,'[1]актуальные данные по АЗК'!$C$29:$H$65,6,0)</f>
        <v>ТНК</v>
      </c>
      <c r="E25" s="19" t="str">
        <f>VLOOKUP(B25,'[1]актуальные данные по АЗК'!$C$29:$H$65,4,0)</f>
        <v>ш. Революции д. 86 корп.3</v>
      </c>
      <c r="F25" s="20" t="s">
        <v>15</v>
      </c>
      <c r="G25" s="20" t="s">
        <v>16</v>
      </c>
      <c r="H25" s="20" t="s">
        <v>151</v>
      </c>
      <c r="I25" s="19" t="s">
        <v>18</v>
      </c>
      <c r="J25" s="19" t="s">
        <v>36</v>
      </c>
      <c r="K25" s="19" t="s">
        <v>18</v>
      </c>
      <c r="L25" s="19" t="s">
        <v>18</v>
      </c>
      <c r="M25" s="19" t="s">
        <v>18</v>
      </c>
      <c r="N25" s="21" t="s">
        <v>17</v>
      </c>
      <c r="O25" s="22" t="s">
        <v>152</v>
      </c>
      <c r="P25" s="22" t="s">
        <v>153</v>
      </c>
    </row>
    <row r="26" spans="1:21" s="4" customFormat="1" ht="43.9" customHeight="1" x14ac:dyDescent="0.2">
      <c r="A26" s="5">
        <v>46</v>
      </c>
      <c r="B26" s="5" t="s">
        <v>154</v>
      </c>
      <c r="C26" s="6" t="s">
        <v>155</v>
      </c>
      <c r="D26" s="7" t="str">
        <f>VLOOKUP(B26,'[1]актуальные данные по АЗК'!$C$29:$H$65,6,0)</f>
        <v>РОСНЕФТЬ</v>
      </c>
      <c r="E26" s="8" t="str">
        <f>VLOOKUP(B26,'[1]актуальные данные по АЗК'!$C$29:$H$65,4,0)</f>
        <v>Октябрьская наб.,  д. 68. корп.2</v>
      </c>
      <c r="F26" s="8" t="s">
        <v>15</v>
      </c>
      <c r="G26" s="8" t="s">
        <v>21</v>
      </c>
      <c r="H26" s="8" t="s">
        <v>156</v>
      </c>
      <c r="I26" s="5" t="s">
        <v>18</v>
      </c>
      <c r="J26" s="5" t="s">
        <v>36</v>
      </c>
      <c r="K26" s="5" t="s">
        <v>18</v>
      </c>
      <c r="L26" s="5" t="s">
        <v>18</v>
      </c>
      <c r="M26" s="5" t="s">
        <v>18</v>
      </c>
      <c r="N26" s="15" t="s">
        <v>17</v>
      </c>
      <c r="O26" s="10" t="s">
        <v>157</v>
      </c>
      <c r="P26" s="10" t="s">
        <v>158</v>
      </c>
    </row>
    <row r="27" spans="1:21" s="4" customFormat="1" ht="43.9" customHeight="1" x14ac:dyDescent="0.2">
      <c r="A27" s="5">
        <v>47</v>
      </c>
      <c r="B27" s="5" t="s">
        <v>159</v>
      </c>
      <c r="C27" s="6" t="s">
        <v>160</v>
      </c>
      <c r="D27" s="7" t="str">
        <f>VLOOKUP(B27,'[1]актуальные данные по АЗК'!$C$29:$H$65,6,0)</f>
        <v>РОСНЕФТЬ</v>
      </c>
      <c r="E27" s="8" t="str">
        <f>VLOOKUP(B27,'[1]актуальные данные по АЗК'!$C$29:$H$65,4,0)</f>
        <v>ул. Карпатская д. 1</v>
      </c>
      <c r="F27" s="8" t="s">
        <v>15</v>
      </c>
      <c r="G27" s="8" t="s">
        <v>23</v>
      </c>
      <c r="H27" s="8" t="s">
        <v>161</v>
      </c>
      <c r="I27" s="5" t="s">
        <v>18</v>
      </c>
      <c r="J27" s="5" t="s">
        <v>36</v>
      </c>
      <c r="K27" s="5" t="s">
        <v>18</v>
      </c>
      <c r="L27" s="5" t="s">
        <v>18</v>
      </c>
      <c r="M27" s="5" t="s">
        <v>18</v>
      </c>
      <c r="N27" s="15" t="s">
        <v>17</v>
      </c>
      <c r="O27" s="10" t="s">
        <v>162</v>
      </c>
      <c r="P27" s="10" t="s">
        <v>163</v>
      </c>
    </row>
    <row r="28" spans="1:21" s="4" customFormat="1" ht="43.9" customHeight="1" x14ac:dyDescent="0.2">
      <c r="A28" s="5">
        <v>48</v>
      </c>
      <c r="B28" s="5" t="s">
        <v>164</v>
      </c>
      <c r="C28" s="6" t="s">
        <v>165</v>
      </c>
      <c r="D28" s="7" t="str">
        <f>VLOOKUP(B28,'[1]актуальные данные по АЗК'!$C$29:$H$65,6,0)</f>
        <v>РОСНЕФТЬ</v>
      </c>
      <c r="E28" s="8" t="str">
        <f>VLOOKUP(B28,'[1]актуальные данные по АЗК'!$C$29:$H$65,4,0)</f>
        <v>Ириновский пр., д.52</v>
      </c>
      <c r="F28" s="8" t="s">
        <v>15</v>
      </c>
      <c r="G28" s="8" t="s">
        <v>16</v>
      </c>
      <c r="H28" s="8" t="s">
        <v>166</v>
      </c>
      <c r="I28" s="5" t="s">
        <v>18</v>
      </c>
      <c r="J28" s="5" t="s">
        <v>36</v>
      </c>
      <c r="K28" s="5" t="s">
        <v>18</v>
      </c>
      <c r="L28" s="5" t="s">
        <v>18</v>
      </c>
      <c r="M28" s="5" t="s">
        <v>18</v>
      </c>
      <c r="N28" s="15" t="s">
        <v>17</v>
      </c>
      <c r="O28" s="10" t="s">
        <v>167</v>
      </c>
      <c r="P28" s="10" t="s">
        <v>168</v>
      </c>
    </row>
    <row r="29" spans="1:21" s="4" customFormat="1" ht="43.9" customHeight="1" x14ac:dyDescent="0.2">
      <c r="A29" s="5">
        <v>49</v>
      </c>
      <c r="B29" s="5" t="s">
        <v>169</v>
      </c>
      <c r="C29" s="6" t="s">
        <v>170</v>
      </c>
      <c r="D29" s="7" t="str">
        <f>VLOOKUP(B29,'[1]актуальные данные по АЗК'!$C$29:$H$65,6,0)</f>
        <v>РОСНЕФТЬ</v>
      </c>
      <c r="E29" s="8" t="str">
        <f>VLOOKUP(B29,'[1]актуальные данные по АЗК'!$C$29:$H$65,4,0)</f>
        <v>ул. Коммуны, д.17</v>
      </c>
      <c r="F29" s="8" t="s">
        <v>15</v>
      </c>
      <c r="G29" s="8" t="s">
        <v>16</v>
      </c>
      <c r="H29" s="8" t="s">
        <v>171</v>
      </c>
      <c r="I29" s="5" t="s">
        <v>18</v>
      </c>
      <c r="J29" s="5" t="s">
        <v>36</v>
      </c>
      <c r="K29" s="5" t="s">
        <v>18</v>
      </c>
      <c r="L29" s="5" t="s">
        <v>18</v>
      </c>
      <c r="M29" s="5" t="s">
        <v>18</v>
      </c>
      <c r="N29" s="15" t="s">
        <v>17</v>
      </c>
      <c r="O29" s="10" t="s">
        <v>172</v>
      </c>
      <c r="P29" s="10" t="s">
        <v>173</v>
      </c>
    </row>
    <row r="30" spans="1:21" s="4" customFormat="1" ht="43.9" customHeight="1" x14ac:dyDescent="0.2">
      <c r="A30" s="5">
        <v>50</v>
      </c>
      <c r="B30" s="5" t="s">
        <v>174</v>
      </c>
      <c r="C30" s="6" t="s">
        <v>175</v>
      </c>
      <c r="D30" s="7" t="str">
        <f>VLOOKUP(B30,'[1]актуальные данные по АЗК'!$C$29:$H$65,6,0)</f>
        <v>РОСНЕФТЬ</v>
      </c>
      <c r="E30" s="8" t="str">
        <f>VLOOKUP(B30,'[1]актуальные данные по АЗК'!$C$29:$H$65,4,0)</f>
        <v>пр. Большевиков, д. 49, корп. 2</v>
      </c>
      <c r="F30" s="8" t="s">
        <v>15</v>
      </c>
      <c r="G30" s="8" t="s">
        <v>21</v>
      </c>
      <c r="H30" s="8" t="s">
        <v>176</v>
      </c>
      <c r="I30" s="5" t="s">
        <v>18</v>
      </c>
      <c r="J30" s="5" t="s">
        <v>36</v>
      </c>
      <c r="K30" s="5" t="s">
        <v>18</v>
      </c>
      <c r="L30" s="5" t="s">
        <v>18</v>
      </c>
      <c r="M30" s="5" t="s">
        <v>18</v>
      </c>
      <c r="N30" s="15" t="s">
        <v>17</v>
      </c>
      <c r="O30" s="10" t="s">
        <v>177</v>
      </c>
      <c r="P30" s="10" t="s">
        <v>178</v>
      </c>
    </row>
    <row r="31" spans="1:21" s="4" customFormat="1" ht="43.9" customHeight="1" x14ac:dyDescent="0.2">
      <c r="A31" s="5">
        <v>51</v>
      </c>
      <c r="B31" s="5" t="s">
        <v>179</v>
      </c>
      <c r="C31" s="6" t="s">
        <v>180</v>
      </c>
      <c r="D31" s="7" t="str">
        <f>VLOOKUP(B31,'[1]актуальные данные по АЗК'!$C$29:$H$65,6,0)</f>
        <v>РОСНЕФТЬ</v>
      </c>
      <c r="E31" s="8" t="str">
        <f>VLOOKUP(B31,'[1]актуальные данные по АЗК'!$C$29:$H$65,4,0)</f>
        <v>пр. Наставников, д. 2, корп. 1</v>
      </c>
      <c r="F31" s="8" t="s">
        <v>15</v>
      </c>
      <c r="G31" s="8" t="s">
        <v>16</v>
      </c>
      <c r="H31" s="8" t="s">
        <v>181</v>
      </c>
      <c r="I31" s="5" t="s">
        <v>18</v>
      </c>
      <c r="J31" s="5" t="s">
        <v>36</v>
      </c>
      <c r="K31" s="5" t="s">
        <v>18</v>
      </c>
      <c r="L31" s="5" t="s">
        <v>18</v>
      </c>
      <c r="M31" s="5" t="s">
        <v>18</v>
      </c>
      <c r="N31" s="15" t="s">
        <v>17</v>
      </c>
      <c r="O31" s="10" t="s">
        <v>182</v>
      </c>
      <c r="P31" s="10" t="s">
        <v>183</v>
      </c>
    </row>
    <row r="32" spans="1:21" s="4" customFormat="1" ht="43.9" customHeight="1" x14ac:dyDescent="0.2">
      <c r="A32" s="5">
        <v>52</v>
      </c>
      <c r="B32" s="5" t="s">
        <v>184</v>
      </c>
      <c r="C32" s="6" t="s">
        <v>185</v>
      </c>
      <c r="D32" s="7" t="str">
        <f>VLOOKUP(B32,'[1]актуальные данные по АЗК'!$C$29:$H$65,6,0)</f>
        <v>РОСНЕФТЬ</v>
      </c>
      <c r="E32" s="8" t="str">
        <f>VLOOKUP(B32,'[1]актуальные данные по АЗК'!$C$29:$H$65,4,0)</f>
        <v>ул. Кубинская, д.92</v>
      </c>
      <c r="F32" s="8" t="s">
        <v>15</v>
      </c>
      <c r="G32" s="8" t="s">
        <v>24</v>
      </c>
      <c r="H32" s="8" t="s">
        <v>186</v>
      </c>
      <c r="I32" s="5" t="s">
        <v>18</v>
      </c>
      <c r="J32" s="5" t="s">
        <v>36</v>
      </c>
      <c r="K32" s="5" t="s">
        <v>18</v>
      </c>
      <c r="L32" s="5" t="s">
        <v>18</v>
      </c>
      <c r="M32" s="5" t="s">
        <v>18</v>
      </c>
      <c r="N32" s="15" t="s">
        <v>17</v>
      </c>
      <c r="O32" s="10" t="s">
        <v>187</v>
      </c>
      <c r="P32" s="10" t="s">
        <v>188</v>
      </c>
    </row>
    <row r="33" spans="1:17" s="4" customFormat="1" ht="43.9" customHeight="1" x14ac:dyDescent="0.2">
      <c r="A33" s="5">
        <v>53</v>
      </c>
      <c r="B33" s="5" t="s">
        <v>189</v>
      </c>
      <c r="C33" s="6" t="s">
        <v>190</v>
      </c>
      <c r="D33" s="7" t="str">
        <f>VLOOKUP(B33,'[1]актуальные данные по АЗК'!$C$29:$H$65,6,0)</f>
        <v>РОСНЕФТЬ</v>
      </c>
      <c r="E33" s="8" t="str">
        <f>VLOOKUP(B33,'[1]актуальные данные по АЗК'!$C$29:$H$65,4,0)</f>
        <v>пр. Александровской фермы, д. 17, корп. 2</v>
      </c>
      <c r="F33" s="8" t="s">
        <v>15</v>
      </c>
      <c r="G33" s="8" t="s">
        <v>21</v>
      </c>
      <c r="H33" s="8" t="s">
        <v>191</v>
      </c>
      <c r="I33" s="5" t="s">
        <v>18</v>
      </c>
      <c r="J33" s="5" t="s">
        <v>36</v>
      </c>
      <c r="K33" s="5" t="s">
        <v>18</v>
      </c>
      <c r="L33" s="5" t="s">
        <v>18</v>
      </c>
      <c r="M33" s="5" t="s">
        <v>18</v>
      </c>
      <c r="N33" s="15" t="s">
        <v>17</v>
      </c>
      <c r="O33" s="10" t="s">
        <v>192</v>
      </c>
      <c r="P33" s="10" t="s">
        <v>193</v>
      </c>
    </row>
    <row r="34" spans="1:17" s="4" customFormat="1" ht="43.9" customHeight="1" x14ac:dyDescent="0.2">
      <c r="A34" s="5">
        <v>54</v>
      </c>
      <c r="B34" s="5" t="s">
        <v>194</v>
      </c>
      <c r="C34" s="6" t="s">
        <v>195</v>
      </c>
      <c r="D34" s="7" t="str">
        <f>VLOOKUP(B34,'[1]актуальные данные по АЗК'!$C$29:$H$65,6,0)</f>
        <v>РОСНЕФТЬ</v>
      </c>
      <c r="E34" s="8" t="str">
        <f>VLOOKUP(B34,'[1]актуальные данные по АЗК'!$C$29:$H$65,4,0)</f>
        <v>Коломяжский пр.,  д. 13, корп. 7</v>
      </c>
      <c r="F34" s="8" t="s">
        <v>15</v>
      </c>
      <c r="G34" s="8" t="s">
        <v>34</v>
      </c>
      <c r="H34" s="8" t="s">
        <v>196</v>
      </c>
      <c r="I34" s="5" t="s">
        <v>18</v>
      </c>
      <c r="J34" s="5" t="s">
        <v>36</v>
      </c>
      <c r="K34" s="5" t="s">
        <v>18</v>
      </c>
      <c r="L34" s="5" t="s">
        <v>18</v>
      </c>
      <c r="M34" s="5" t="s">
        <v>18</v>
      </c>
      <c r="N34" s="15" t="s">
        <v>17</v>
      </c>
      <c r="O34" s="10" t="s">
        <v>197</v>
      </c>
      <c r="P34" s="10" t="s">
        <v>198</v>
      </c>
    </row>
    <row r="35" spans="1:17" s="4" customFormat="1" ht="43.9" customHeight="1" x14ac:dyDescent="0.2">
      <c r="A35" s="5">
        <v>55</v>
      </c>
      <c r="B35" s="5" t="s">
        <v>199</v>
      </c>
      <c r="C35" s="6" t="s">
        <v>200</v>
      </c>
      <c r="D35" s="7" t="str">
        <f>VLOOKUP(B35,'[1]актуальные данные по АЗК'!$C$29:$H$65,6,0)</f>
        <v>РОСНЕФТЬ</v>
      </c>
      <c r="E35" s="8" t="str">
        <f>VLOOKUP(B35,'[1]актуальные данные по АЗК'!$C$29:$H$65,4,0)</f>
        <v xml:space="preserve"> г. Сестрорецк, Владимирский пр., д.16</v>
      </c>
      <c r="F35" s="8" t="s">
        <v>15</v>
      </c>
      <c r="G35" s="8" t="s">
        <v>201</v>
      </c>
      <c r="H35" s="8" t="s">
        <v>202</v>
      </c>
      <c r="I35" s="5" t="s">
        <v>18</v>
      </c>
      <c r="J35" s="5" t="s">
        <v>36</v>
      </c>
      <c r="K35" s="5" t="s">
        <v>18</v>
      </c>
      <c r="L35" s="5" t="s">
        <v>18</v>
      </c>
      <c r="M35" s="5" t="s">
        <v>18</v>
      </c>
      <c r="N35" s="15" t="s">
        <v>17</v>
      </c>
      <c r="O35" s="10" t="s">
        <v>203</v>
      </c>
      <c r="P35" s="10" t="s">
        <v>204</v>
      </c>
    </row>
    <row r="36" spans="1:17" s="4" customFormat="1" ht="43.9" customHeight="1" x14ac:dyDescent="0.2">
      <c r="A36" s="5">
        <v>56</v>
      </c>
      <c r="B36" s="5" t="s">
        <v>205</v>
      </c>
      <c r="C36" s="6" t="s">
        <v>206</v>
      </c>
      <c r="D36" s="7" t="str">
        <f>VLOOKUP(B36,'[1]актуальные данные по АЗК'!$C$29:$H$65,6,0)</f>
        <v>РОСНЕФТЬ</v>
      </c>
      <c r="E36" s="8" t="str">
        <f>VLOOKUP(B36,'[1]актуальные данные по АЗК'!$C$29:$H$65,4,0)</f>
        <v>пр. Народного Ополчения, д.26, корп. 3</v>
      </c>
      <c r="F36" s="8" t="s">
        <v>15</v>
      </c>
      <c r="G36" s="8" t="s">
        <v>207</v>
      </c>
      <c r="H36" s="8" t="s">
        <v>208</v>
      </c>
      <c r="I36" s="5" t="s">
        <v>18</v>
      </c>
      <c r="J36" s="5" t="s">
        <v>36</v>
      </c>
      <c r="K36" s="5" t="s">
        <v>18</v>
      </c>
      <c r="L36" s="5" t="s">
        <v>18</v>
      </c>
      <c r="M36" s="5" t="s">
        <v>18</v>
      </c>
      <c r="N36" s="15" t="s">
        <v>17</v>
      </c>
      <c r="O36" s="10" t="s">
        <v>209</v>
      </c>
      <c r="P36" s="10" t="s">
        <v>210</v>
      </c>
    </row>
    <row r="37" spans="1:17" s="4" customFormat="1" ht="43.9" customHeight="1" x14ac:dyDescent="0.2">
      <c r="A37" s="5">
        <v>57</v>
      </c>
      <c r="B37" s="5" t="s">
        <v>211</v>
      </c>
      <c r="C37" s="6" t="s">
        <v>212</v>
      </c>
      <c r="D37" s="7" t="str">
        <f>VLOOKUP(B37,'[1]актуальные данные по АЗК'!$C$29:$H$65,6,0)</f>
        <v>РОСНЕФТЬ</v>
      </c>
      <c r="E37" s="8" t="str">
        <f>VLOOKUP(B37,'[1]актуальные данные по АЗК'!$C$29:$H$65,4,0)</f>
        <v>ЛО, Гатчинский р-н, с. Рождествено, 75км- 500 м (справа)</v>
      </c>
      <c r="F37" s="8" t="s">
        <v>26</v>
      </c>
      <c r="G37" s="8" t="s">
        <v>213</v>
      </c>
      <c r="H37" s="8" t="s">
        <v>214</v>
      </c>
      <c r="I37" s="5" t="s">
        <v>18</v>
      </c>
      <c r="J37" s="5" t="s">
        <v>36</v>
      </c>
      <c r="K37" s="5" t="s">
        <v>18</v>
      </c>
      <c r="L37" s="5" t="s">
        <v>18</v>
      </c>
      <c r="M37" s="5" t="s">
        <v>18</v>
      </c>
      <c r="N37" s="15" t="s">
        <v>17</v>
      </c>
      <c r="O37" s="10" t="s">
        <v>215</v>
      </c>
      <c r="P37" s="10" t="s">
        <v>216</v>
      </c>
    </row>
    <row r="38" spans="1:17" s="4" customFormat="1" ht="43.9" customHeight="1" x14ac:dyDescent="0.2">
      <c r="A38" s="5">
        <v>58</v>
      </c>
      <c r="B38" s="5" t="s">
        <v>217</v>
      </c>
      <c r="C38" s="6" t="s">
        <v>218</v>
      </c>
      <c r="D38" s="7" t="str">
        <f>VLOOKUP(B38,'[1]актуальные данные по АЗК'!$C$29:$H$65,6,0)</f>
        <v>РОСНЕФТЬ</v>
      </c>
      <c r="E38" s="8" t="str">
        <f>VLOOKUP(B38,'[1]актуальные данные по АЗК'!$C$29:$H$65,4,0)</f>
        <v>ЛО, Тосненский р-н, а/д Россия, 601км+800м  (право)</v>
      </c>
      <c r="F38" s="8" t="s">
        <v>26</v>
      </c>
      <c r="G38" s="8" t="s">
        <v>219</v>
      </c>
      <c r="H38" s="8" t="s">
        <v>220</v>
      </c>
      <c r="I38" s="5" t="s">
        <v>18</v>
      </c>
      <c r="J38" s="5" t="s">
        <v>36</v>
      </c>
      <c r="K38" s="5" t="s">
        <v>18</v>
      </c>
      <c r="L38" s="5" t="s">
        <v>18</v>
      </c>
      <c r="M38" s="5" t="s">
        <v>18</v>
      </c>
      <c r="N38" s="15" t="s">
        <v>17</v>
      </c>
      <c r="O38" s="10" t="s">
        <v>221</v>
      </c>
      <c r="P38" s="10" t="s">
        <v>222</v>
      </c>
    </row>
    <row r="39" spans="1:17" s="4" customFormat="1" ht="43.9" customHeight="1" x14ac:dyDescent="0.2">
      <c r="A39" s="5">
        <v>59</v>
      </c>
      <c r="B39" s="5" t="s">
        <v>223</v>
      </c>
      <c r="C39" s="6" t="s">
        <v>224</v>
      </c>
      <c r="D39" s="7" t="str">
        <f>VLOOKUP(B39,'[1]актуальные данные по АЗК'!$C$29:$H$65,6,0)</f>
        <v>РОСНЕФТЬ</v>
      </c>
      <c r="E39" s="8" t="str">
        <f>VLOOKUP(B39,'[1]актуальные данные по АЗК'!$C$29:$H$65,4,0)</f>
        <v>ЛО, Тосненский район, а/д Россия, 601 км + 800 м  (лево)</v>
      </c>
      <c r="F39" s="8" t="s">
        <v>26</v>
      </c>
      <c r="G39" s="8" t="s">
        <v>219</v>
      </c>
      <c r="H39" s="8" t="s">
        <v>225</v>
      </c>
      <c r="I39" s="5" t="s">
        <v>18</v>
      </c>
      <c r="J39" s="5" t="s">
        <v>36</v>
      </c>
      <c r="K39" s="5" t="s">
        <v>18</v>
      </c>
      <c r="L39" s="5" t="s">
        <v>18</v>
      </c>
      <c r="M39" s="5" t="s">
        <v>18</v>
      </c>
      <c r="N39" s="15" t="s">
        <v>17</v>
      </c>
      <c r="O39" s="10" t="s">
        <v>226</v>
      </c>
      <c r="P39" s="10" t="s">
        <v>227</v>
      </c>
    </row>
    <row r="40" spans="1:17" s="4" customFormat="1" ht="43.9" customHeight="1" x14ac:dyDescent="0.2">
      <c r="A40" s="5">
        <v>60</v>
      </c>
      <c r="B40" s="5" t="s">
        <v>228</v>
      </c>
      <c r="C40" s="6" t="s">
        <v>229</v>
      </c>
      <c r="D40" s="7" t="str">
        <f>VLOOKUP(B40,'[1]актуальные данные по АЗК'!$C$67:$H$72,6,0)</f>
        <v>РОСНЕФТЬ</v>
      </c>
      <c r="E40" s="8" t="str">
        <f>VLOOKUP(B40,'[1]актуальные данные по АЗК'!$C$67:$H$72,4,0)</f>
        <v>ЛО, п.Раппатилы, ул.Форваторная,д.4</v>
      </c>
      <c r="F40" s="8" t="s">
        <v>26</v>
      </c>
      <c r="G40" s="8" t="s">
        <v>28</v>
      </c>
      <c r="H40" s="8" t="s">
        <v>230</v>
      </c>
      <c r="I40" s="5" t="s">
        <v>18</v>
      </c>
      <c r="J40" s="5" t="s">
        <v>36</v>
      </c>
      <c r="K40" s="5" t="s">
        <v>36</v>
      </c>
      <c r="L40" s="5" t="s">
        <v>18</v>
      </c>
      <c r="M40" s="5" t="s">
        <v>36</v>
      </c>
      <c r="N40" s="5" t="s">
        <v>36</v>
      </c>
      <c r="O40" s="10" t="s">
        <v>231</v>
      </c>
      <c r="P40" s="10" t="s">
        <v>232</v>
      </c>
    </row>
    <row r="41" spans="1:17" s="4" customFormat="1" ht="43.9" customHeight="1" x14ac:dyDescent="0.2">
      <c r="A41" s="5">
        <v>61</v>
      </c>
      <c r="B41" s="5" t="s">
        <v>233</v>
      </c>
      <c r="C41" s="6" t="s">
        <v>234</v>
      </c>
      <c r="D41" s="7" t="str">
        <f>VLOOKUP(B41,'[1]актуальные данные по АЗК'!$C$67:$H$72,6,0)</f>
        <v>РОСНЕФТЬ</v>
      </c>
      <c r="E41" s="8" t="str">
        <f>VLOOKUP(B41,'[1]актуальные данные по АЗК'!$C$67:$H$72,4,0)</f>
        <v>НО, г. Великий Новгород, ул. Великая, д.16, лит. А</v>
      </c>
      <c r="F41" s="8" t="s">
        <v>235</v>
      </c>
      <c r="G41" s="8" t="s">
        <v>236</v>
      </c>
      <c r="H41" s="8" t="s">
        <v>237</v>
      </c>
      <c r="I41" s="5" t="s">
        <v>36</v>
      </c>
      <c r="J41" s="5" t="s">
        <v>36</v>
      </c>
      <c r="K41" s="5" t="s">
        <v>36</v>
      </c>
      <c r="L41" s="5" t="s">
        <v>36</v>
      </c>
      <c r="M41" s="5" t="s">
        <v>36</v>
      </c>
      <c r="N41" s="5" t="s">
        <v>36</v>
      </c>
      <c r="O41" s="10" t="s">
        <v>238</v>
      </c>
      <c r="P41" s="10" t="s">
        <v>239</v>
      </c>
    </row>
    <row r="42" spans="1:17" s="4" customFormat="1" ht="43.9" customHeight="1" x14ac:dyDescent="0.2">
      <c r="A42" s="5">
        <v>62</v>
      </c>
      <c r="B42" s="5" t="s">
        <v>240</v>
      </c>
      <c r="C42" s="6" t="s">
        <v>241</v>
      </c>
      <c r="D42" s="7" t="str">
        <f>VLOOKUP(B42,'[1]актуальные данные по АЗК'!$C$67:$H$72,6,0)</f>
        <v>РОСНЕФТЬ</v>
      </c>
      <c r="E42" s="8" t="str">
        <f>VLOOKUP(B42,'[1]актуальные данные по АЗК'!$C$67:$H$72,4,0)</f>
        <v>г. Кронштадт, Форт "Константин"</v>
      </c>
      <c r="F42" s="8" t="s">
        <v>15</v>
      </c>
      <c r="G42" s="8" t="s">
        <v>242</v>
      </c>
      <c r="H42" s="8" t="s">
        <v>243</v>
      </c>
      <c r="I42" s="5" t="s">
        <v>18</v>
      </c>
      <c r="J42" s="5" t="s">
        <v>36</v>
      </c>
      <c r="K42" s="5" t="s">
        <v>36</v>
      </c>
      <c r="L42" s="5" t="s">
        <v>18</v>
      </c>
      <c r="M42" s="5" t="s">
        <v>36</v>
      </c>
      <c r="N42" s="5" t="s">
        <v>36</v>
      </c>
      <c r="O42" s="10" t="s">
        <v>244</v>
      </c>
      <c r="P42" s="10" t="s">
        <v>245</v>
      </c>
    </row>
    <row r="43" spans="1:17" s="4" customFormat="1" ht="43.9" customHeight="1" x14ac:dyDescent="0.2">
      <c r="A43" s="5">
        <v>63</v>
      </c>
      <c r="B43" s="5" t="s">
        <v>246</v>
      </c>
      <c r="C43" s="6" t="s">
        <v>247</v>
      </c>
      <c r="D43" s="7" t="str">
        <f>VLOOKUP(B43,'[1]актуальные данные по АЗК'!$C$67:$H$72,6,0)</f>
        <v>РОСНЕФТЬ</v>
      </c>
      <c r="E43" s="8" t="str">
        <f>VLOOKUP(B43,'[1]актуальные данные по АЗК'!$C$67:$H$72,4,0)</f>
        <v>ЛО, Приозерский р-н, Громовское сел. поселение, пос. Владимировка</v>
      </c>
      <c r="F43" s="8" t="s">
        <v>26</v>
      </c>
      <c r="G43" s="8" t="s">
        <v>140</v>
      </c>
      <c r="H43" s="8" t="s">
        <v>141</v>
      </c>
      <c r="I43" s="5" t="s">
        <v>18</v>
      </c>
      <c r="J43" s="5" t="s">
        <v>36</v>
      </c>
      <c r="K43" s="5" t="s">
        <v>36</v>
      </c>
      <c r="L43" s="5" t="s">
        <v>18</v>
      </c>
      <c r="M43" s="5" t="s">
        <v>36</v>
      </c>
      <c r="N43" s="5" t="s">
        <v>36</v>
      </c>
      <c r="O43" s="10" t="s">
        <v>248</v>
      </c>
      <c r="P43" s="10" t="s">
        <v>249</v>
      </c>
      <c r="Q43" s="16"/>
    </row>
    <row r="44" spans="1:17" s="4" customFormat="1" ht="43.9" customHeight="1" x14ac:dyDescent="0.2">
      <c r="A44" s="5">
        <v>64</v>
      </c>
      <c r="B44" s="5" t="s">
        <v>250</v>
      </c>
      <c r="C44" s="6" t="s">
        <v>251</v>
      </c>
      <c r="D44" s="7" t="str">
        <f>VLOOKUP(B44,'[1]актуальные данные по АЗК'!$C$67:$H$72,6,0)</f>
        <v>РОСНЕФТЬ</v>
      </c>
      <c r="E44" s="8" t="str">
        <f>VLOOKUP(B44,'[1]актуальные данные по АЗК'!$C$67:$H$72,4,0)</f>
        <v>Петровская коса, д.9</v>
      </c>
      <c r="F44" s="8" t="s">
        <v>15</v>
      </c>
      <c r="G44" s="8" t="s">
        <v>252</v>
      </c>
      <c r="H44" s="8" t="s">
        <v>253</v>
      </c>
      <c r="I44" s="5" t="s">
        <v>18</v>
      </c>
      <c r="J44" s="5" t="s">
        <v>36</v>
      </c>
      <c r="K44" s="5" t="s">
        <v>36</v>
      </c>
      <c r="L44" s="5" t="s">
        <v>18</v>
      </c>
      <c r="M44" s="5" t="s">
        <v>36</v>
      </c>
      <c r="N44" s="5" t="s">
        <v>36</v>
      </c>
      <c r="O44" s="10" t="s">
        <v>254</v>
      </c>
      <c r="P44" s="10" t="s">
        <v>255</v>
      </c>
    </row>
    <row r="45" spans="1:17" s="4" customFormat="1" ht="43.9" customHeight="1" x14ac:dyDescent="0.2">
      <c r="A45" s="5">
        <v>65</v>
      </c>
      <c r="B45" s="5" t="s">
        <v>256</v>
      </c>
      <c r="C45" s="6" t="s">
        <v>257</v>
      </c>
      <c r="D45" s="7" t="str">
        <f>VLOOKUP(B45,'[1]актуальные данные по АЗК'!$C$67:$H$72,6,0)</f>
        <v>РОСНЕФТЬ</v>
      </c>
      <c r="E45" s="8" t="str">
        <f>VLOOKUP(B45,'[1]актуальные данные по АЗК'!$C$67:$H$72,4,0)</f>
        <v>о. Серный, ул. Уральская, д.13</v>
      </c>
      <c r="F45" s="8" t="s">
        <v>15</v>
      </c>
      <c r="G45" s="8" t="s">
        <v>19</v>
      </c>
      <c r="H45" s="8" t="s">
        <v>258</v>
      </c>
      <c r="I45" s="5" t="s">
        <v>18</v>
      </c>
      <c r="J45" s="5" t="s">
        <v>36</v>
      </c>
      <c r="K45" s="5" t="s">
        <v>36</v>
      </c>
      <c r="L45" s="5" t="s">
        <v>18</v>
      </c>
      <c r="M45" s="5" t="s">
        <v>36</v>
      </c>
      <c r="N45" s="5" t="s">
        <v>36</v>
      </c>
      <c r="O45" s="10" t="s">
        <v>259</v>
      </c>
      <c r="P45" s="10" t="s">
        <v>260</v>
      </c>
    </row>
    <row r="46" spans="1:17" s="4" customFormat="1" ht="43.9" customHeight="1" x14ac:dyDescent="0.2">
      <c r="A46" s="23">
        <v>66</v>
      </c>
      <c r="B46" s="23" t="s">
        <v>261</v>
      </c>
      <c r="C46" s="24" t="s">
        <v>262</v>
      </c>
      <c r="D46" s="25" t="str">
        <f>VLOOKUP(B46,'[1]актуальные данные по АЗК'!$C$74:$H$203,6,0)</f>
        <v>ПТК</v>
      </c>
      <c r="E46" s="26" t="str">
        <f>VLOOKUP(B46,'[1]актуальные данные по АЗК'!$C$74:$H$203,4,0)</f>
        <v>Волковский пр., д. 61, лит. "А"</v>
      </c>
      <c r="F46" s="26" t="s">
        <v>15</v>
      </c>
      <c r="G46" s="26" t="s">
        <v>23</v>
      </c>
      <c r="H46" s="26" t="s">
        <v>263</v>
      </c>
      <c r="I46" s="26" t="s">
        <v>18</v>
      </c>
      <c r="J46" s="26" t="s">
        <v>36</v>
      </c>
      <c r="K46" s="26" t="s">
        <v>18</v>
      </c>
      <c r="L46" s="26" t="s">
        <v>18</v>
      </c>
      <c r="M46" s="27" t="s">
        <v>17</v>
      </c>
      <c r="N46" s="27" t="s">
        <v>17</v>
      </c>
      <c r="O46" s="28" t="s">
        <v>264</v>
      </c>
      <c r="P46" s="28" t="s">
        <v>265</v>
      </c>
    </row>
    <row r="47" spans="1:17" s="4" customFormat="1" ht="43.9" customHeight="1" x14ac:dyDescent="0.2">
      <c r="A47" s="23">
        <v>67</v>
      </c>
      <c r="B47" s="23" t="s">
        <v>266</v>
      </c>
      <c r="C47" s="24" t="s">
        <v>267</v>
      </c>
      <c r="D47" s="25" t="str">
        <f>VLOOKUP(B47,'[1]актуальные данные по АЗК'!$C$74:$H$203,6,0)</f>
        <v>ПТК</v>
      </c>
      <c r="E47" s="26" t="str">
        <f>VLOOKUP(B47,'[1]актуальные данные по АЗК'!$C$74:$H$203,4,0)</f>
        <v>ул. Партизанская, д. 17 а, лит. "А"</v>
      </c>
      <c r="F47" s="26" t="s">
        <v>15</v>
      </c>
      <c r="G47" s="26" t="s">
        <v>16</v>
      </c>
      <c r="H47" s="26" t="s">
        <v>268</v>
      </c>
      <c r="I47" s="26" t="s">
        <v>18</v>
      </c>
      <c r="J47" s="26" t="s">
        <v>36</v>
      </c>
      <c r="K47" s="26" t="s">
        <v>18</v>
      </c>
      <c r="L47" s="26" t="s">
        <v>18</v>
      </c>
      <c r="M47" s="27" t="s">
        <v>17</v>
      </c>
      <c r="N47" s="27" t="s">
        <v>17</v>
      </c>
      <c r="O47" s="28" t="s">
        <v>269</v>
      </c>
      <c r="P47" s="28" t="s">
        <v>270</v>
      </c>
    </row>
    <row r="48" spans="1:17" s="4" customFormat="1" ht="43.9" customHeight="1" x14ac:dyDescent="0.2">
      <c r="A48" s="23">
        <v>68</v>
      </c>
      <c r="B48" s="23" t="s">
        <v>271</v>
      </c>
      <c r="C48" s="24" t="s">
        <v>272</v>
      </c>
      <c r="D48" s="29" t="str">
        <f>VLOOKUP(B48,'[1]актуальные данные по АЗК'!$C$74:$H$203,6,0)</f>
        <v>РОСНЕФТЬ</v>
      </c>
      <c r="E48" s="26" t="str">
        <f>VLOOKUP(B48,'[1]актуальные данные по АЗК'!$C$74:$H$203,4,0)</f>
        <v>Театральная пл., д. 7, лит. "А"</v>
      </c>
      <c r="F48" s="26" t="s">
        <v>15</v>
      </c>
      <c r="G48" s="26" t="s">
        <v>273</v>
      </c>
      <c r="H48" s="26" t="s">
        <v>274</v>
      </c>
      <c r="I48" s="27" t="s">
        <v>17</v>
      </c>
      <c r="J48" s="26" t="s">
        <v>36</v>
      </c>
      <c r="K48" s="26" t="s">
        <v>18</v>
      </c>
      <c r="L48" s="26" t="s">
        <v>18</v>
      </c>
      <c r="M48" s="27" t="s">
        <v>17</v>
      </c>
      <c r="N48" s="27" t="s">
        <v>17</v>
      </c>
      <c r="O48" s="28" t="s">
        <v>275</v>
      </c>
      <c r="P48" s="28" t="s">
        <v>276</v>
      </c>
    </row>
    <row r="49" spans="1:16" s="4" customFormat="1" ht="43.9" customHeight="1" x14ac:dyDescent="0.2">
      <c r="A49" s="23">
        <v>69</v>
      </c>
      <c r="B49" s="23" t="s">
        <v>277</v>
      </c>
      <c r="C49" s="24" t="s">
        <v>278</v>
      </c>
      <c r="D49" s="25" t="str">
        <f>VLOOKUP(B49,'[1]актуальные данные по АЗК'!$C$74:$H$203,6,0)</f>
        <v>ПТК</v>
      </c>
      <c r="E49" s="26" t="str">
        <f>VLOOKUP(B49,'[1]актуальные данные по АЗК'!$C$74:$H$203,4,0)</f>
        <v>наб. реки Смоленки, д. 27, лит. "А"</v>
      </c>
      <c r="F49" s="26" t="s">
        <v>15</v>
      </c>
      <c r="G49" s="26" t="s">
        <v>19</v>
      </c>
      <c r="H49" s="26" t="s">
        <v>279</v>
      </c>
      <c r="I49" s="27" t="s">
        <v>17</v>
      </c>
      <c r="J49" s="26" t="s">
        <v>36</v>
      </c>
      <c r="K49" s="26" t="s">
        <v>18</v>
      </c>
      <c r="L49" s="26" t="s">
        <v>18</v>
      </c>
      <c r="M49" s="27" t="s">
        <v>17</v>
      </c>
      <c r="N49" s="27" t="s">
        <v>17</v>
      </c>
      <c r="O49" s="28" t="s">
        <v>280</v>
      </c>
      <c r="P49" s="28" t="s">
        <v>281</v>
      </c>
    </row>
    <row r="50" spans="1:16" s="4" customFormat="1" ht="43.9" customHeight="1" x14ac:dyDescent="0.2">
      <c r="A50" s="23">
        <v>70</v>
      </c>
      <c r="B50" s="23" t="s">
        <v>282</v>
      </c>
      <c r="C50" s="24" t="s">
        <v>283</v>
      </c>
      <c r="D50" s="25" t="str">
        <f>VLOOKUP(B50,'[1]актуальные данные по АЗК'!$C$74:$H$203,6,0)</f>
        <v>ПТК</v>
      </c>
      <c r="E50" s="26" t="str">
        <f>VLOOKUP(B50,'[1]актуальные данные по АЗК'!$C$74:$H$203,4,0)</f>
        <v>Александровский парк, д. 8, лит. "А"</v>
      </c>
      <c r="F50" s="26" t="s">
        <v>15</v>
      </c>
      <c r="G50" s="26" t="s">
        <v>284</v>
      </c>
      <c r="H50" s="26" t="s">
        <v>285</v>
      </c>
      <c r="I50" s="27" t="s">
        <v>17</v>
      </c>
      <c r="J50" s="26" t="s">
        <v>36</v>
      </c>
      <c r="K50" s="26" t="s">
        <v>18</v>
      </c>
      <c r="L50" s="26" t="s">
        <v>18</v>
      </c>
      <c r="M50" s="26" t="s">
        <v>18</v>
      </c>
      <c r="N50" s="26" t="s">
        <v>18</v>
      </c>
      <c r="O50" s="28" t="s">
        <v>286</v>
      </c>
      <c r="P50" s="28" t="s">
        <v>287</v>
      </c>
    </row>
    <row r="51" spans="1:16" s="4" customFormat="1" ht="43.9" customHeight="1" x14ac:dyDescent="0.2">
      <c r="A51" s="23">
        <v>71</v>
      </c>
      <c r="B51" s="23" t="s">
        <v>288</v>
      </c>
      <c r="C51" s="24" t="s">
        <v>289</v>
      </c>
      <c r="D51" s="25" t="str">
        <f>VLOOKUP(B51,'[1]актуальные данные по АЗК'!$C$74:$H$203,6,0)</f>
        <v>ПТК</v>
      </c>
      <c r="E51" s="26" t="str">
        <f>VLOOKUP(B51,'[1]актуальные данные по АЗК'!$C$74:$H$203,4,0)</f>
        <v>Дунайский пр., д. 25, лит. "А"</v>
      </c>
      <c r="F51" s="26" t="s">
        <v>15</v>
      </c>
      <c r="G51" s="26" t="s">
        <v>24</v>
      </c>
      <c r="H51" s="26" t="s">
        <v>290</v>
      </c>
      <c r="I51" s="26" t="s">
        <v>18</v>
      </c>
      <c r="J51" s="26" t="s">
        <v>36</v>
      </c>
      <c r="K51" s="26" t="s">
        <v>18</v>
      </c>
      <c r="L51" s="26" t="s">
        <v>18</v>
      </c>
      <c r="M51" s="27" t="s">
        <v>17</v>
      </c>
      <c r="N51" s="27" t="s">
        <v>17</v>
      </c>
      <c r="O51" s="28" t="s">
        <v>291</v>
      </c>
      <c r="P51" s="28" t="s">
        <v>292</v>
      </c>
    </row>
    <row r="52" spans="1:16" s="4" customFormat="1" ht="43.9" customHeight="1" x14ac:dyDescent="0.2">
      <c r="A52" s="23">
        <v>72</v>
      </c>
      <c r="B52" s="23" t="s">
        <v>293</v>
      </c>
      <c r="C52" s="24" t="s">
        <v>294</v>
      </c>
      <c r="D52" s="25" t="str">
        <f>VLOOKUP(B52,'[1]актуальные данные по АЗК'!$C$74:$H$203,6,0)</f>
        <v>ПТК</v>
      </c>
      <c r="E52" s="26" t="str">
        <f>VLOOKUP(B52,'[1]актуальные данные по АЗК'!$C$74:$H$203,4,0)</f>
        <v>наб. реки Фонтанки, д. 156</v>
      </c>
      <c r="F52" s="26" t="s">
        <v>15</v>
      </c>
      <c r="G52" s="26" t="s">
        <v>273</v>
      </c>
      <c r="H52" s="26" t="s">
        <v>295</v>
      </c>
      <c r="I52" s="27" t="s">
        <v>17</v>
      </c>
      <c r="J52" s="26" t="s">
        <v>36</v>
      </c>
      <c r="K52" s="26" t="s">
        <v>18</v>
      </c>
      <c r="L52" s="26" t="s">
        <v>18</v>
      </c>
      <c r="M52" s="27" t="s">
        <v>17</v>
      </c>
      <c r="N52" s="27" t="s">
        <v>17</v>
      </c>
      <c r="O52" s="28" t="s">
        <v>296</v>
      </c>
      <c r="P52" s="28" t="s">
        <v>297</v>
      </c>
    </row>
    <row r="53" spans="1:16" s="4" customFormat="1" ht="43.9" customHeight="1" x14ac:dyDescent="0.2">
      <c r="A53" s="23">
        <v>73</v>
      </c>
      <c r="B53" s="23" t="s">
        <v>298</v>
      </c>
      <c r="C53" s="24" t="s">
        <v>299</v>
      </c>
      <c r="D53" s="25" t="str">
        <f>VLOOKUP(B53,'[1]актуальные данные по АЗК'!$C$74:$H$203,6,0)</f>
        <v>ПТК</v>
      </c>
      <c r="E53" s="26" t="str">
        <f>VLOOKUP(B53,'[1]актуальные данные по АЗК'!$C$74:$H$203,4,0)</f>
        <v>ул. Днепропетровская, д. 20, лит. "А"</v>
      </c>
      <c r="F53" s="26" t="s">
        <v>15</v>
      </c>
      <c r="G53" s="26" t="s">
        <v>23</v>
      </c>
      <c r="H53" s="26" t="s">
        <v>300</v>
      </c>
      <c r="I53" s="26" t="s">
        <v>18</v>
      </c>
      <c r="J53" s="26" t="s">
        <v>36</v>
      </c>
      <c r="K53" s="26" t="s">
        <v>18</v>
      </c>
      <c r="L53" s="26" t="s">
        <v>18</v>
      </c>
      <c r="M53" s="27" t="s">
        <v>17</v>
      </c>
      <c r="N53" s="27" t="s">
        <v>17</v>
      </c>
      <c r="O53" s="28" t="s">
        <v>301</v>
      </c>
      <c r="P53" s="28" t="s">
        <v>302</v>
      </c>
    </row>
    <row r="54" spans="1:16" s="4" customFormat="1" ht="43.9" customHeight="1" x14ac:dyDescent="0.2">
      <c r="A54" s="23">
        <v>74</v>
      </c>
      <c r="B54" s="23" t="s">
        <v>303</v>
      </c>
      <c r="C54" s="24" t="s">
        <v>304</v>
      </c>
      <c r="D54" s="29" t="str">
        <f>VLOOKUP(B54,'[1]актуальные данные по АЗК'!$C$74:$H$203,6,0)</f>
        <v>РОСНЕФТЬ</v>
      </c>
      <c r="E54" s="26" t="str">
        <f>VLOOKUP(B54,'[1]актуальные данные по АЗК'!$C$74:$H$203,4,0)</f>
        <v>г. Пушкин, ул. Дворцовая, д. 23, лит. "А"</v>
      </c>
      <c r="F54" s="26" t="s">
        <v>15</v>
      </c>
      <c r="G54" s="26" t="s">
        <v>29</v>
      </c>
      <c r="H54" s="26" t="s">
        <v>305</v>
      </c>
      <c r="I54" s="27" t="s">
        <v>17</v>
      </c>
      <c r="J54" s="26" t="s">
        <v>36</v>
      </c>
      <c r="K54" s="26" t="s">
        <v>18</v>
      </c>
      <c r="L54" s="26" t="s">
        <v>18</v>
      </c>
      <c r="M54" s="27" t="s">
        <v>17</v>
      </c>
      <c r="N54" s="27" t="s">
        <v>17</v>
      </c>
      <c r="O54" s="28" t="s">
        <v>306</v>
      </c>
      <c r="P54" s="28" t="s">
        <v>307</v>
      </c>
    </row>
    <row r="55" spans="1:16" s="4" customFormat="1" ht="43.9" customHeight="1" x14ac:dyDescent="0.2">
      <c r="A55" s="23">
        <v>75</v>
      </c>
      <c r="B55" s="23" t="s">
        <v>308</v>
      </c>
      <c r="C55" s="24" t="s">
        <v>309</v>
      </c>
      <c r="D55" s="25" t="str">
        <f>VLOOKUP(B55,'[1]актуальные данные по АЗК'!$C$74:$H$203,6,0)</f>
        <v>ПТК</v>
      </c>
      <c r="E55" s="26" t="str">
        <f>VLOOKUP(B55,'[1]актуальные данные по АЗК'!$C$74:$H$203,4,0)</f>
        <v>Санкт-Петербургский пр., д. 67, лит. "А"</v>
      </c>
      <c r="F55" s="26" t="s">
        <v>15</v>
      </c>
      <c r="G55" s="26" t="s">
        <v>310</v>
      </c>
      <c r="H55" s="26" t="s">
        <v>311</v>
      </c>
      <c r="I55" s="27" t="s">
        <v>17</v>
      </c>
      <c r="J55" s="26" t="s">
        <v>36</v>
      </c>
      <c r="K55" s="26" t="s">
        <v>18</v>
      </c>
      <c r="L55" s="26" t="s">
        <v>18</v>
      </c>
      <c r="M55" s="26" t="s">
        <v>18</v>
      </c>
      <c r="N55" s="27" t="s">
        <v>17</v>
      </c>
      <c r="O55" s="28" t="s">
        <v>312</v>
      </c>
      <c r="P55" s="28" t="s">
        <v>313</v>
      </c>
    </row>
    <row r="56" spans="1:16" s="4" customFormat="1" ht="43.9" customHeight="1" x14ac:dyDescent="0.2">
      <c r="A56" s="23">
        <v>76</v>
      </c>
      <c r="B56" s="23" t="s">
        <v>314</v>
      </c>
      <c r="C56" s="24" t="s">
        <v>315</v>
      </c>
      <c r="D56" s="25" t="str">
        <f>VLOOKUP(B56,'[1]актуальные данные по АЗК'!$C$74:$H$203,6,0)</f>
        <v>ПТК</v>
      </c>
      <c r="E56" s="26" t="str">
        <f>VLOOKUP(B56,'[1]актуальные данные по АЗК'!$C$74:$H$203,4,0)</f>
        <v xml:space="preserve">Таврический пер., д. 13, лит. "А"                           </v>
      </c>
      <c r="F56" s="26" t="s">
        <v>15</v>
      </c>
      <c r="G56" s="26" t="s">
        <v>316</v>
      </c>
      <c r="H56" s="26" t="s">
        <v>317</v>
      </c>
      <c r="I56" s="27" t="s">
        <v>17</v>
      </c>
      <c r="J56" s="26" t="s">
        <v>36</v>
      </c>
      <c r="K56" s="26" t="s">
        <v>18</v>
      </c>
      <c r="L56" s="26" t="s">
        <v>18</v>
      </c>
      <c r="M56" s="26" t="s">
        <v>18</v>
      </c>
      <c r="N56" s="27" t="s">
        <v>17</v>
      </c>
      <c r="O56" s="28" t="s">
        <v>318</v>
      </c>
      <c r="P56" s="28" t="s">
        <v>319</v>
      </c>
    </row>
    <row r="57" spans="1:16" s="4" customFormat="1" ht="43.9" customHeight="1" x14ac:dyDescent="0.2">
      <c r="A57" s="23">
        <v>77</v>
      </c>
      <c r="B57" s="23" t="s">
        <v>320</v>
      </c>
      <c r="C57" s="24" t="s">
        <v>321</v>
      </c>
      <c r="D57" s="25" t="str">
        <f>VLOOKUP(B57,'[1]актуальные данные по АЗК'!$C$74:$H$203,6,0)</f>
        <v>ПТК</v>
      </c>
      <c r="E57" s="26" t="str">
        <f>VLOOKUP(B57,'[1]актуальные данные по АЗК'!$C$74:$H$203,4,0)</f>
        <v>Выборгское ш., д. 4, лит. "А" (на въезде в город)</v>
      </c>
      <c r="F57" s="26" t="s">
        <v>15</v>
      </c>
      <c r="G57" s="26" t="s">
        <v>20</v>
      </c>
      <c r="H57" s="26" t="s">
        <v>322</v>
      </c>
      <c r="I57" s="26" t="s">
        <v>18</v>
      </c>
      <c r="J57" s="26" t="s">
        <v>36</v>
      </c>
      <c r="K57" s="26" t="s">
        <v>18</v>
      </c>
      <c r="L57" s="26" t="s">
        <v>18</v>
      </c>
      <c r="M57" s="27" t="s">
        <v>17</v>
      </c>
      <c r="N57" s="27" t="s">
        <v>17</v>
      </c>
      <c r="O57" s="28" t="s">
        <v>323</v>
      </c>
      <c r="P57" s="28" t="s">
        <v>324</v>
      </c>
    </row>
    <row r="58" spans="1:16" s="4" customFormat="1" ht="43.9" customHeight="1" x14ac:dyDescent="0.2">
      <c r="A58" s="23">
        <v>78</v>
      </c>
      <c r="B58" s="23" t="s">
        <v>325</v>
      </c>
      <c r="C58" s="24" t="s">
        <v>326</v>
      </c>
      <c r="D58" s="29" t="str">
        <f>VLOOKUP(B58,'[1]актуальные данные по АЗК'!$C$74:$H$203,6,0)</f>
        <v>РОСНЕФТЬ</v>
      </c>
      <c r="E58" s="26" t="str">
        <f>VLOOKUP(B58,'[1]актуальные данные по АЗК'!$C$74:$H$203,4,0)</f>
        <v>ул. Благодатная, д. 48, лит. "А"</v>
      </c>
      <c r="F58" s="26" t="s">
        <v>15</v>
      </c>
      <c r="G58" s="26" t="s">
        <v>24</v>
      </c>
      <c r="H58" s="26" t="s">
        <v>327</v>
      </c>
      <c r="I58" s="26" t="s">
        <v>18</v>
      </c>
      <c r="J58" s="26" t="s">
        <v>36</v>
      </c>
      <c r="K58" s="26" t="s">
        <v>18</v>
      </c>
      <c r="L58" s="26" t="s">
        <v>18</v>
      </c>
      <c r="M58" s="26" t="s">
        <v>18</v>
      </c>
      <c r="N58" s="27" t="s">
        <v>17</v>
      </c>
      <c r="O58" s="28" t="s">
        <v>328</v>
      </c>
      <c r="P58" s="28" t="s">
        <v>329</v>
      </c>
    </row>
    <row r="59" spans="1:16" s="4" customFormat="1" ht="43.9" customHeight="1" x14ac:dyDescent="0.2">
      <c r="A59" s="23">
        <v>79</v>
      </c>
      <c r="B59" s="23" t="s">
        <v>330</v>
      </c>
      <c r="C59" s="24" t="s">
        <v>331</v>
      </c>
      <c r="D59" s="25" t="str">
        <f>VLOOKUP(B59,'[1]актуальные данные по АЗК'!$C$74:$H$203,6,0)</f>
        <v>ПТК</v>
      </c>
      <c r="E59" s="26" t="str">
        <f>VLOOKUP(B59,'[1]актуальные данные по АЗК'!$C$74:$H$203,4,0)</f>
        <v>г. Павловск, Фильтровское ш., д. 12 "А"</v>
      </c>
      <c r="F59" s="26" t="s">
        <v>15</v>
      </c>
      <c r="G59" s="26" t="s">
        <v>29</v>
      </c>
      <c r="H59" s="26" t="s">
        <v>332</v>
      </c>
      <c r="I59" s="26" t="s">
        <v>18</v>
      </c>
      <c r="J59" s="26" t="s">
        <v>36</v>
      </c>
      <c r="K59" s="26" t="s">
        <v>18</v>
      </c>
      <c r="L59" s="26" t="s">
        <v>18</v>
      </c>
      <c r="M59" s="27" t="s">
        <v>17</v>
      </c>
      <c r="N59" s="27" t="s">
        <v>17</v>
      </c>
      <c r="O59" s="28" t="s">
        <v>333</v>
      </c>
      <c r="P59" s="28" t="s">
        <v>334</v>
      </c>
    </row>
    <row r="60" spans="1:16" s="4" customFormat="1" ht="43.9" customHeight="1" x14ac:dyDescent="0.2">
      <c r="A60" s="23">
        <v>80</v>
      </c>
      <c r="B60" s="23" t="s">
        <v>335</v>
      </c>
      <c r="C60" s="24" t="s">
        <v>336</v>
      </c>
      <c r="D60" s="25" t="str">
        <f>VLOOKUP(B60,'[1]актуальные данные по АЗК'!$C$74:$H$203,6,0)</f>
        <v>ПТК</v>
      </c>
      <c r="E60" s="26" t="str">
        <f>VLOOKUP(B60,'[1]актуальные данные по АЗК'!$C$74:$H$203,4,0)</f>
        <v>г. Сестрорецк, ул. М. Ленинградская, д. 64, лит. "А"</v>
      </c>
      <c r="F60" s="26" t="s">
        <v>15</v>
      </c>
      <c r="G60" s="26" t="s">
        <v>201</v>
      </c>
      <c r="H60" s="26" t="s">
        <v>337</v>
      </c>
      <c r="I60" s="26" t="s">
        <v>18</v>
      </c>
      <c r="J60" s="26" t="s">
        <v>36</v>
      </c>
      <c r="K60" s="26" t="s">
        <v>18</v>
      </c>
      <c r="L60" s="26" t="s">
        <v>18</v>
      </c>
      <c r="M60" s="26" t="s">
        <v>18</v>
      </c>
      <c r="N60" s="27" t="s">
        <v>17</v>
      </c>
      <c r="O60" s="28" t="s">
        <v>338</v>
      </c>
      <c r="P60" s="28" t="s">
        <v>339</v>
      </c>
    </row>
    <row r="61" spans="1:16" s="4" customFormat="1" ht="43.9" customHeight="1" x14ac:dyDescent="0.2">
      <c r="A61" s="23">
        <v>81</v>
      </c>
      <c r="B61" s="23" t="s">
        <v>340</v>
      </c>
      <c r="C61" s="24" t="s">
        <v>341</v>
      </c>
      <c r="D61" s="25" t="str">
        <f>VLOOKUP(B61,'[1]актуальные данные по АЗК'!$C$74:$H$203,6,0)</f>
        <v>ПТК</v>
      </c>
      <c r="E61" s="26" t="str">
        <f>VLOOKUP(B61,'[1]актуальные данные по АЗК'!$C$74:$H$203,4,0)</f>
        <v>Приморский пр., д. 56, лит. "А"</v>
      </c>
      <c r="F61" s="26" t="s">
        <v>15</v>
      </c>
      <c r="G61" s="26" t="s">
        <v>34</v>
      </c>
      <c r="H61" s="26" t="s">
        <v>342</v>
      </c>
      <c r="I61" s="26" t="s">
        <v>18</v>
      </c>
      <c r="J61" s="26" t="s">
        <v>36</v>
      </c>
      <c r="K61" s="26" t="s">
        <v>18</v>
      </c>
      <c r="L61" s="26" t="s">
        <v>18</v>
      </c>
      <c r="M61" s="27" t="s">
        <v>17</v>
      </c>
      <c r="N61" s="27" t="s">
        <v>17</v>
      </c>
      <c r="O61" s="28" t="s">
        <v>343</v>
      </c>
      <c r="P61" s="28" t="s">
        <v>344</v>
      </c>
    </row>
    <row r="62" spans="1:16" s="4" customFormat="1" ht="43.9" customHeight="1" x14ac:dyDescent="0.2">
      <c r="A62" s="23">
        <v>83</v>
      </c>
      <c r="B62" s="23" t="s">
        <v>345</v>
      </c>
      <c r="C62" s="24" t="s">
        <v>346</v>
      </c>
      <c r="D62" s="25" t="str">
        <f>VLOOKUP(B62,'[1]актуальные данные по АЗК'!$C$74:$H$203,6,0)</f>
        <v>ПТК</v>
      </c>
      <c r="E62" s="26" t="str">
        <f>VLOOKUP(B62,'[1]актуальные данные по АЗК'!$C$74:$H$203,4,0)</f>
        <v>пр. Непокоренных, д. 15, лит. "А"</v>
      </c>
      <c r="F62" s="26" t="s">
        <v>15</v>
      </c>
      <c r="G62" s="26" t="s">
        <v>22</v>
      </c>
      <c r="H62" s="26" t="s">
        <v>347</v>
      </c>
      <c r="I62" s="26" t="s">
        <v>18</v>
      </c>
      <c r="J62" s="26" t="s">
        <v>36</v>
      </c>
      <c r="K62" s="26" t="s">
        <v>18</v>
      </c>
      <c r="L62" s="26" t="s">
        <v>18</v>
      </c>
      <c r="M62" s="27" t="s">
        <v>17</v>
      </c>
      <c r="N62" s="27" t="s">
        <v>17</v>
      </c>
      <c r="O62" s="28" t="s">
        <v>348</v>
      </c>
      <c r="P62" s="28" t="s">
        <v>349</v>
      </c>
    </row>
    <row r="63" spans="1:16" s="4" customFormat="1" ht="43.9" customHeight="1" x14ac:dyDescent="0.2">
      <c r="A63" s="23">
        <v>84</v>
      </c>
      <c r="B63" s="23" t="s">
        <v>350</v>
      </c>
      <c r="C63" s="24" t="s">
        <v>351</v>
      </c>
      <c r="D63" s="25" t="str">
        <f>VLOOKUP(B63,'[1]актуальные данные по АЗК'!$C$74:$H$203,6,0)</f>
        <v>ПТК</v>
      </c>
      <c r="E63" s="26" t="str">
        <f>VLOOKUP(B63,'[1]актуальные данные по АЗК'!$C$74:$H$203,4,0)</f>
        <v>ул. Малая Балканская, д. 13, лит. "А"</v>
      </c>
      <c r="F63" s="26" t="s">
        <v>15</v>
      </c>
      <c r="G63" s="26" t="s">
        <v>23</v>
      </c>
      <c r="H63" s="26" t="s">
        <v>352</v>
      </c>
      <c r="I63" s="26" t="s">
        <v>18</v>
      </c>
      <c r="J63" s="26" t="s">
        <v>36</v>
      </c>
      <c r="K63" s="26" t="s">
        <v>18</v>
      </c>
      <c r="L63" s="26" t="s">
        <v>18</v>
      </c>
      <c r="M63" s="27" t="s">
        <v>17</v>
      </c>
      <c r="N63" s="27" t="s">
        <v>17</v>
      </c>
      <c r="O63" s="28" t="s">
        <v>353</v>
      </c>
      <c r="P63" s="28" t="s">
        <v>354</v>
      </c>
    </row>
    <row r="64" spans="1:16" s="4" customFormat="1" ht="43.9" customHeight="1" x14ac:dyDescent="0.2">
      <c r="A64" s="23">
        <v>85</v>
      </c>
      <c r="B64" s="23" t="s">
        <v>355</v>
      </c>
      <c r="C64" s="24" t="s">
        <v>356</v>
      </c>
      <c r="D64" s="25" t="str">
        <f>VLOOKUP(B64,'[1]актуальные данные по АЗК'!$C$74:$H$203,6,0)</f>
        <v>ПТК</v>
      </c>
      <c r="E64" s="26" t="str">
        <f>VLOOKUP(B64,'[1]актуальные данные по АЗК'!$C$74:$H$203,4,0)</f>
        <v>г. Пушкин, ул. Новодеревенская , д. 14, лит. "А"</v>
      </c>
      <c r="F64" s="26" t="s">
        <v>15</v>
      </c>
      <c r="G64" s="26" t="s">
        <v>29</v>
      </c>
      <c r="H64" s="26" t="s">
        <v>357</v>
      </c>
      <c r="I64" s="26" t="s">
        <v>18</v>
      </c>
      <c r="J64" s="26" t="s">
        <v>36</v>
      </c>
      <c r="K64" s="26" t="s">
        <v>18</v>
      </c>
      <c r="L64" s="26" t="s">
        <v>18</v>
      </c>
      <c r="M64" s="27" t="s">
        <v>17</v>
      </c>
      <c r="N64" s="27" t="s">
        <v>17</v>
      </c>
      <c r="O64" s="28" t="s">
        <v>358</v>
      </c>
      <c r="P64" s="28" t="s">
        <v>359</v>
      </c>
    </row>
    <row r="65" spans="1:16" s="4" customFormat="1" ht="43.9" customHeight="1" x14ac:dyDescent="0.2">
      <c r="A65" s="23">
        <v>86</v>
      </c>
      <c r="B65" s="23" t="s">
        <v>360</v>
      </c>
      <c r="C65" s="24" t="s">
        <v>361</v>
      </c>
      <c r="D65" s="29" t="str">
        <f>VLOOKUP(B65,'[1]актуальные данные по АЗК'!$C$74:$H$203,6,0)</f>
        <v>РОСНЕФТЬ</v>
      </c>
      <c r="E65" s="26" t="str">
        <f>VLOOKUP(B65,'[1]актуальные данные по АЗК'!$C$74:$H$203,4,0)</f>
        <v>ул. Нахимова, д. 18, лит. "А"</v>
      </c>
      <c r="F65" s="26" t="s">
        <v>15</v>
      </c>
      <c r="G65" s="26" t="s">
        <v>19</v>
      </c>
      <c r="H65" s="26" t="s">
        <v>362</v>
      </c>
      <c r="I65" s="26" t="s">
        <v>18</v>
      </c>
      <c r="J65" s="26" t="s">
        <v>36</v>
      </c>
      <c r="K65" s="26" t="s">
        <v>18</v>
      </c>
      <c r="L65" s="26" t="s">
        <v>18</v>
      </c>
      <c r="M65" s="26" t="s">
        <v>18</v>
      </c>
      <c r="N65" s="27" t="s">
        <v>17</v>
      </c>
      <c r="O65" s="28" t="s">
        <v>363</v>
      </c>
      <c r="P65" s="28" t="s">
        <v>364</v>
      </c>
    </row>
    <row r="66" spans="1:16" s="4" customFormat="1" ht="43.9" customHeight="1" x14ac:dyDescent="0.2">
      <c r="A66" s="23">
        <v>87</v>
      </c>
      <c r="B66" s="23" t="s">
        <v>365</v>
      </c>
      <c r="C66" s="24" t="s">
        <v>366</v>
      </c>
      <c r="D66" s="25" t="str">
        <f>VLOOKUP(B66,'[1]актуальные данные по АЗК'!$C$74:$H$203,6,0)</f>
        <v>ПТК</v>
      </c>
      <c r="E66" s="26" t="str">
        <f>VLOOKUP(B66,'[1]актуальные данные по АЗК'!$C$74:$H$203,4,0)</f>
        <v>ул. Рощинская, д. 46 а, лит. "А"</v>
      </c>
      <c r="F66" s="26" t="s">
        <v>15</v>
      </c>
      <c r="G66" s="26" t="s">
        <v>24</v>
      </c>
      <c r="H66" s="26" t="s">
        <v>367</v>
      </c>
      <c r="I66" s="26" t="s">
        <v>18</v>
      </c>
      <c r="J66" s="26" t="s">
        <v>36</v>
      </c>
      <c r="K66" s="26" t="s">
        <v>18</v>
      </c>
      <c r="L66" s="26" t="s">
        <v>18</v>
      </c>
      <c r="M66" s="27" t="s">
        <v>17</v>
      </c>
      <c r="N66" s="27" t="s">
        <v>17</v>
      </c>
      <c r="O66" s="28" t="s">
        <v>368</v>
      </c>
      <c r="P66" s="28" t="s">
        <v>369</v>
      </c>
    </row>
    <row r="67" spans="1:16" s="4" customFormat="1" ht="43.9" customHeight="1" x14ac:dyDescent="0.2">
      <c r="A67" s="23">
        <v>88</v>
      </c>
      <c r="B67" s="23" t="s">
        <v>370</v>
      </c>
      <c r="C67" s="24" t="s">
        <v>371</v>
      </c>
      <c r="D67" s="25" t="str">
        <f>VLOOKUP(B67,'[1]актуальные данные по АЗК'!$C$74:$H$203,6,0)</f>
        <v>ПТК</v>
      </c>
      <c r="E67" s="26" t="str">
        <f>VLOOKUP(B67,'[1]актуальные данные по АЗК'!$C$74:$H$203,4,0)</f>
        <v>ЛО, Выборгский район, пос. Рощино, Северный пер., д. 2 а</v>
      </c>
      <c r="F67" s="26" t="s">
        <v>26</v>
      </c>
      <c r="G67" s="26" t="s">
        <v>28</v>
      </c>
      <c r="H67" s="26" t="s">
        <v>372</v>
      </c>
      <c r="I67" s="26" t="s">
        <v>18</v>
      </c>
      <c r="J67" s="26" t="s">
        <v>36</v>
      </c>
      <c r="K67" s="26" t="s">
        <v>18</v>
      </c>
      <c r="L67" s="26" t="s">
        <v>18</v>
      </c>
      <c r="M67" s="26" t="s">
        <v>18</v>
      </c>
      <c r="N67" s="27" t="s">
        <v>17</v>
      </c>
      <c r="O67" s="28" t="s">
        <v>373</v>
      </c>
      <c r="P67" s="28" t="s">
        <v>374</v>
      </c>
    </row>
    <row r="68" spans="1:16" s="4" customFormat="1" ht="43.9" customHeight="1" x14ac:dyDescent="0.2">
      <c r="A68" s="23">
        <v>89</v>
      </c>
      <c r="B68" s="23" t="s">
        <v>375</v>
      </c>
      <c r="C68" s="24" t="s">
        <v>376</v>
      </c>
      <c r="D68" s="25" t="str">
        <f>VLOOKUP(B68,'[1]актуальные данные по АЗК'!$C$74:$H$203,6,0)</f>
        <v>ПТК</v>
      </c>
      <c r="E68" s="26" t="str">
        <f>VLOOKUP(B68,'[1]актуальные данные по АЗК'!$C$74:$H$203,4,0)</f>
        <v>Пискаревский пр., д. 42, лит. "А"</v>
      </c>
      <c r="F68" s="26" t="s">
        <v>15</v>
      </c>
      <c r="G68" s="26" t="s">
        <v>22</v>
      </c>
      <c r="H68" s="26" t="s">
        <v>377</v>
      </c>
      <c r="I68" s="26" t="s">
        <v>18</v>
      </c>
      <c r="J68" s="26" t="s">
        <v>36</v>
      </c>
      <c r="K68" s="26" t="s">
        <v>18</v>
      </c>
      <c r="L68" s="26" t="s">
        <v>18</v>
      </c>
      <c r="M68" s="27" t="s">
        <v>17</v>
      </c>
      <c r="N68" s="27" t="s">
        <v>17</v>
      </c>
      <c r="O68" s="28" t="s">
        <v>378</v>
      </c>
      <c r="P68" s="28" t="s">
        <v>379</v>
      </c>
    </row>
    <row r="69" spans="1:16" s="4" customFormat="1" ht="43.9" customHeight="1" x14ac:dyDescent="0.2">
      <c r="A69" s="23">
        <v>90</v>
      </c>
      <c r="B69" s="23" t="s">
        <v>380</v>
      </c>
      <c r="C69" s="24" t="s">
        <v>381</v>
      </c>
      <c r="D69" s="25" t="str">
        <f>VLOOKUP(B69,'[1]актуальные данные по АЗК'!$C$74:$H$203,6,0)</f>
        <v>ПТК</v>
      </c>
      <c r="E69" s="26" t="str">
        <f>VLOOKUP(B69,'[1]актуальные данные по АЗК'!$C$74:$H$203,4,0)</f>
        <v>Советский пр., д. 37, лит. "А"</v>
      </c>
      <c r="F69" s="26" t="s">
        <v>15</v>
      </c>
      <c r="G69" s="26" t="s">
        <v>21</v>
      </c>
      <c r="H69" s="26" t="s">
        <v>382</v>
      </c>
      <c r="I69" s="26" t="s">
        <v>18</v>
      </c>
      <c r="J69" s="26" t="s">
        <v>36</v>
      </c>
      <c r="K69" s="26" t="s">
        <v>18</v>
      </c>
      <c r="L69" s="26" t="s">
        <v>18</v>
      </c>
      <c r="M69" s="27" t="s">
        <v>17</v>
      </c>
      <c r="N69" s="27" t="s">
        <v>17</v>
      </c>
      <c r="O69" s="28" t="s">
        <v>383</v>
      </c>
      <c r="P69" s="28" t="s">
        <v>384</v>
      </c>
    </row>
    <row r="70" spans="1:16" s="4" customFormat="1" ht="43.9" customHeight="1" x14ac:dyDescent="0.2">
      <c r="A70" s="23">
        <v>91</v>
      </c>
      <c r="B70" s="23" t="s">
        <v>385</v>
      </c>
      <c r="C70" s="24" t="s">
        <v>386</v>
      </c>
      <c r="D70" s="25" t="str">
        <f>VLOOKUP(B70,'[1]актуальные данные по АЗК'!$C$74:$H$203,6,0)</f>
        <v>ПТК</v>
      </c>
      <c r="E70" s="26" t="str">
        <f>VLOOKUP(B70,'[1]актуальные данные по АЗК'!$C$74:$H$203,4,0)</f>
        <v>ул. Салова, д. 55, лит. "А"</v>
      </c>
      <c r="F70" s="26" t="s">
        <v>15</v>
      </c>
      <c r="G70" s="26" t="s">
        <v>23</v>
      </c>
      <c r="H70" s="26" t="s">
        <v>387</v>
      </c>
      <c r="I70" s="26" t="s">
        <v>18</v>
      </c>
      <c r="J70" s="26" t="s">
        <v>36</v>
      </c>
      <c r="K70" s="26" t="s">
        <v>18</v>
      </c>
      <c r="L70" s="26" t="s">
        <v>18</v>
      </c>
      <c r="M70" s="27" t="s">
        <v>17</v>
      </c>
      <c r="N70" s="27" t="s">
        <v>17</v>
      </c>
      <c r="O70" s="28" t="s">
        <v>388</v>
      </c>
      <c r="P70" s="28" t="s">
        <v>389</v>
      </c>
    </row>
    <row r="71" spans="1:16" s="4" customFormat="1" ht="43.9" customHeight="1" x14ac:dyDescent="0.2">
      <c r="A71" s="23">
        <v>92</v>
      </c>
      <c r="B71" s="23" t="s">
        <v>390</v>
      </c>
      <c r="C71" s="24" t="s">
        <v>391</v>
      </c>
      <c r="D71" s="25" t="str">
        <f>VLOOKUP(B71,'[1]актуальные данные по АЗК'!$C$74:$H$203,6,0)</f>
        <v>ПТК</v>
      </c>
      <c r="E71" s="26" t="str">
        <f>VLOOKUP(B71,'[1]актуальные данные по АЗК'!$C$74:$H$203,4,0)</f>
        <v>Южное ш., д. 45, лит. "А"</v>
      </c>
      <c r="F71" s="26" t="s">
        <v>15</v>
      </c>
      <c r="G71" s="26" t="s">
        <v>23</v>
      </c>
      <c r="H71" s="26" t="s">
        <v>392</v>
      </c>
      <c r="I71" s="26" t="s">
        <v>18</v>
      </c>
      <c r="J71" s="26" t="s">
        <v>36</v>
      </c>
      <c r="K71" s="26" t="s">
        <v>18</v>
      </c>
      <c r="L71" s="26" t="s">
        <v>18</v>
      </c>
      <c r="M71" s="27" t="s">
        <v>17</v>
      </c>
      <c r="N71" s="27" t="s">
        <v>17</v>
      </c>
      <c r="O71" s="28" t="s">
        <v>393</v>
      </c>
      <c r="P71" s="28" t="s">
        <v>394</v>
      </c>
    </row>
    <row r="72" spans="1:16" s="4" customFormat="1" ht="43.9" customHeight="1" x14ac:dyDescent="0.2">
      <c r="A72" s="23">
        <v>93</v>
      </c>
      <c r="B72" s="23" t="s">
        <v>395</v>
      </c>
      <c r="C72" s="24" t="s">
        <v>396</v>
      </c>
      <c r="D72" s="25" t="str">
        <f>VLOOKUP(B72,'[1]актуальные данные по АЗК'!$C$74:$H$203,6,0)</f>
        <v>ПТК</v>
      </c>
      <c r="E72" s="26" t="str">
        <f>VLOOKUP(B72,'[1]актуальные данные по АЗК'!$C$74:$H$203,4,0)</f>
        <v>ул. Лиственная, д. 6, лит. А</v>
      </c>
      <c r="F72" s="26" t="s">
        <v>15</v>
      </c>
      <c r="G72" s="26" t="s">
        <v>20</v>
      </c>
      <c r="H72" s="26" t="s">
        <v>397</v>
      </c>
      <c r="I72" s="26" t="s">
        <v>18</v>
      </c>
      <c r="J72" s="26" t="s">
        <v>36</v>
      </c>
      <c r="K72" s="26" t="s">
        <v>18</v>
      </c>
      <c r="L72" s="26" t="s">
        <v>18</v>
      </c>
      <c r="M72" s="26" t="s">
        <v>18</v>
      </c>
      <c r="N72" s="27" t="s">
        <v>17</v>
      </c>
      <c r="O72" s="28" t="s">
        <v>398</v>
      </c>
      <c r="P72" s="28" t="s">
        <v>399</v>
      </c>
    </row>
    <row r="73" spans="1:16" s="4" customFormat="1" ht="43.9" customHeight="1" x14ac:dyDescent="0.2">
      <c r="A73" s="23">
        <v>94</v>
      </c>
      <c r="B73" s="23" t="s">
        <v>400</v>
      </c>
      <c r="C73" s="24" t="s">
        <v>401</v>
      </c>
      <c r="D73" s="25" t="str">
        <f>VLOOKUP(B73,'[1]актуальные данные по АЗК'!$C$74:$H$203,6,0)</f>
        <v>ПТК</v>
      </c>
      <c r="E73" s="26" t="str">
        <f>VLOOKUP(B73,'[1]актуальные данные по АЗК'!$C$74:$H$203,4,0)</f>
        <v>б-р Красных Зорь, д. 15, лит. "А"</v>
      </c>
      <c r="F73" s="26" t="s">
        <v>15</v>
      </c>
      <c r="G73" s="26" t="s">
        <v>21</v>
      </c>
      <c r="H73" s="26" t="s">
        <v>402</v>
      </c>
      <c r="I73" s="26" t="s">
        <v>18</v>
      </c>
      <c r="J73" s="26" t="s">
        <v>36</v>
      </c>
      <c r="K73" s="26" t="s">
        <v>18</v>
      </c>
      <c r="L73" s="26" t="s">
        <v>18</v>
      </c>
      <c r="M73" s="27" t="s">
        <v>17</v>
      </c>
      <c r="N73" s="27" t="s">
        <v>17</v>
      </c>
      <c r="O73" s="28" t="s">
        <v>403</v>
      </c>
      <c r="P73" s="28" t="s">
        <v>404</v>
      </c>
    </row>
    <row r="74" spans="1:16" s="4" customFormat="1" ht="43.9" customHeight="1" x14ac:dyDescent="0.2">
      <c r="A74" s="23">
        <v>95</v>
      </c>
      <c r="B74" s="23" t="s">
        <v>405</v>
      </c>
      <c r="C74" s="24" t="s">
        <v>406</v>
      </c>
      <c r="D74" s="25" t="str">
        <f>VLOOKUP(B74,'[1]актуальные данные по АЗК'!$C$74:$H$203,6,0)</f>
        <v>ПТК</v>
      </c>
      <c r="E74" s="26" t="str">
        <f>VLOOKUP(B74,'[1]актуальные данные по АЗК'!$C$74:$H$203,4,0)</f>
        <v>Полюстровский пр., д. 73, лит. "А"</v>
      </c>
      <c r="F74" s="26" t="s">
        <v>15</v>
      </c>
      <c r="G74" s="26" t="s">
        <v>22</v>
      </c>
      <c r="H74" s="26" t="s">
        <v>407</v>
      </c>
      <c r="I74" s="26" t="s">
        <v>18</v>
      </c>
      <c r="J74" s="26" t="s">
        <v>36</v>
      </c>
      <c r="K74" s="26" t="s">
        <v>18</v>
      </c>
      <c r="L74" s="26" t="s">
        <v>18</v>
      </c>
      <c r="M74" s="27" t="s">
        <v>17</v>
      </c>
      <c r="N74" s="27" t="s">
        <v>17</v>
      </c>
      <c r="O74" s="28" t="s">
        <v>408</v>
      </c>
      <c r="P74" s="28" t="s">
        <v>409</v>
      </c>
    </row>
    <row r="75" spans="1:16" s="4" customFormat="1" ht="43.9" customHeight="1" x14ac:dyDescent="0.2">
      <c r="A75" s="23">
        <v>96</v>
      </c>
      <c r="B75" s="23" t="s">
        <v>410</v>
      </c>
      <c r="C75" s="24" t="s">
        <v>411</v>
      </c>
      <c r="D75" s="25" t="str">
        <f>VLOOKUP(B75,'[1]актуальные данные по АЗК'!$C$74:$H$203,6,0)</f>
        <v>ПТК</v>
      </c>
      <c r="E75" s="26" t="str">
        <f>VLOOKUP(B75,'[1]актуальные данные по АЗК'!$C$74:$H$203,4,0)</f>
        <v>ул. Хрустальная, д. 22 а, лит. "А"</v>
      </c>
      <c r="F75" s="26" t="s">
        <v>15</v>
      </c>
      <c r="G75" s="26" t="s">
        <v>21</v>
      </c>
      <c r="H75" s="26" t="s">
        <v>412</v>
      </c>
      <c r="I75" s="26" t="s">
        <v>18</v>
      </c>
      <c r="J75" s="26" t="s">
        <v>36</v>
      </c>
      <c r="K75" s="26" t="s">
        <v>18</v>
      </c>
      <c r="L75" s="26" t="s">
        <v>18</v>
      </c>
      <c r="M75" s="27" t="s">
        <v>17</v>
      </c>
      <c r="N75" s="27" t="s">
        <v>17</v>
      </c>
      <c r="O75" s="28" t="s">
        <v>413</v>
      </c>
      <c r="P75" s="28" t="s">
        <v>414</v>
      </c>
    </row>
    <row r="76" spans="1:16" s="4" customFormat="1" ht="43.9" customHeight="1" x14ac:dyDescent="0.2">
      <c r="A76" s="23">
        <v>97</v>
      </c>
      <c r="B76" s="23" t="s">
        <v>415</v>
      </c>
      <c r="C76" s="24" t="s">
        <v>416</v>
      </c>
      <c r="D76" s="25" t="str">
        <f>VLOOKUP(B76,'[1]актуальные данные по АЗК'!$C$74:$H$203,6,0)</f>
        <v>ПТК</v>
      </c>
      <c r="E76" s="26" t="str">
        <f>VLOOKUP(B76,'[1]актуальные данные по АЗК'!$C$74:$H$203,4,0)</f>
        <v>ул. Зольная, д. 1, лит. А</v>
      </c>
      <c r="F76" s="26" t="s">
        <v>15</v>
      </c>
      <c r="G76" s="26" t="s">
        <v>21</v>
      </c>
      <c r="H76" s="26" t="s">
        <v>417</v>
      </c>
      <c r="I76" s="26" t="s">
        <v>18</v>
      </c>
      <c r="J76" s="26" t="s">
        <v>36</v>
      </c>
      <c r="K76" s="26" t="s">
        <v>18</v>
      </c>
      <c r="L76" s="26" t="s">
        <v>18</v>
      </c>
      <c r="M76" s="27" t="s">
        <v>17</v>
      </c>
      <c r="N76" s="27" t="s">
        <v>17</v>
      </c>
      <c r="O76" s="28" t="s">
        <v>418</v>
      </c>
      <c r="P76" s="28" t="s">
        <v>419</v>
      </c>
    </row>
    <row r="77" spans="1:16" s="4" customFormat="1" ht="43.9" customHeight="1" x14ac:dyDescent="0.2">
      <c r="A77" s="23">
        <v>98</v>
      </c>
      <c r="B77" s="23" t="s">
        <v>420</v>
      </c>
      <c r="C77" s="24" t="s">
        <v>421</v>
      </c>
      <c r="D77" s="25" t="str">
        <f>VLOOKUP(B77,'[1]актуальные данные по АЗК'!$C$74:$H$203,6,0)</f>
        <v>ПТК</v>
      </c>
      <c r="E77" s="26" t="str">
        <f>VLOOKUP(B77,'[1]актуальные данные по АЗК'!$C$74:$H$203,4,0)</f>
        <v>ул. Львовская, д. 7, лит. "А"</v>
      </c>
      <c r="F77" s="26" t="s">
        <v>15</v>
      </c>
      <c r="G77" s="26" t="s">
        <v>16</v>
      </c>
      <c r="H77" s="26" t="s">
        <v>422</v>
      </c>
      <c r="I77" s="26" t="s">
        <v>18</v>
      </c>
      <c r="J77" s="26" t="s">
        <v>36</v>
      </c>
      <c r="K77" s="26" t="s">
        <v>18</v>
      </c>
      <c r="L77" s="26" t="s">
        <v>18</v>
      </c>
      <c r="M77" s="27" t="s">
        <v>17</v>
      </c>
      <c r="N77" s="27" t="s">
        <v>17</v>
      </c>
      <c r="O77" s="28" t="s">
        <v>423</v>
      </c>
      <c r="P77" s="28" t="s">
        <v>424</v>
      </c>
    </row>
    <row r="78" spans="1:16" s="4" customFormat="1" ht="43.9" customHeight="1" x14ac:dyDescent="0.2">
      <c r="A78" s="23">
        <v>99</v>
      </c>
      <c r="B78" s="23" t="s">
        <v>425</v>
      </c>
      <c r="C78" s="24" t="s">
        <v>426</v>
      </c>
      <c r="D78" s="25" t="str">
        <f>VLOOKUP(B78,'[1]актуальные данные по АЗК'!$C$74:$H$203,6,0)</f>
        <v>ПТК</v>
      </c>
      <c r="E78" s="26" t="str">
        <f>VLOOKUP(B78,'[1]актуальные данные по АЗК'!$C$74:$H$203,4,0)</f>
        <v>пос. Стрельна, Санкт-Петербургское ш., д. 2, лит. "А"</v>
      </c>
      <c r="F78" s="26" t="s">
        <v>15</v>
      </c>
      <c r="G78" s="26" t="s">
        <v>310</v>
      </c>
      <c r="H78" s="26" t="s">
        <v>427</v>
      </c>
      <c r="I78" s="26" t="s">
        <v>18</v>
      </c>
      <c r="J78" s="26" t="s">
        <v>36</v>
      </c>
      <c r="K78" s="26" t="s">
        <v>18</v>
      </c>
      <c r="L78" s="26" t="s">
        <v>18</v>
      </c>
      <c r="M78" s="26" t="s">
        <v>18</v>
      </c>
      <c r="N78" s="26" t="s">
        <v>18</v>
      </c>
      <c r="O78" s="28" t="s">
        <v>428</v>
      </c>
      <c r="P78" s="28" t="s">
        <v>429</v>
      </c>
    </row>
    <row r="79" spans="1:16" s="4" customFormat="1" ht="43.9" customHeight="1" x14ac:dyDescent="0.2">
      <c r="A79" s="23">
        <v>100</v>
      </c>
      <c r="B79" s="23" t="s">
        <v>430</v>
      </c>
      <c r="C79" s="24" t="s">
        <v>431</v>
      </c>
      <c r="D79" s="25" t="str">
        <f>VLOOKUP(B79,'[1]актуальные данные по АЗК'!$C$74:$H$203,6,0)</f>
        <v>ПТК</v>
      </c>
      <c r="E79" s="26" t="str">
        <f>VLOOKUP(B79,'[1]актуальные данные по АЗК'!$C$74:$H$203,4,0)</f>
        <v>г. Кронштадт, Кронштадтское ш., д. 5, лит. "В"</v>
      </c>
      <c r="F79" s="26" t="s">
        <v>15</v>
      </c>
      <c r="G79" s="26" t="s">
        <v>432</v>
      </c>
      <c r="H79" s="26" t="s">
        <v>433</v>
      </c>
      <c r="I79" s="26" t="s">
        <v>18</v>
      </c>
      <c r="J79" s="26" t="s">
        <v>36</v>
      </c>
      <c r="K79" s="26" t="s">
        <v>18</v>
      </c>
      <c r="L79" s="26" t="s">
        <v>18</v>
      </c>
      <c r="M79" s="27" t="s">
        <v>17</v>
      </c>
      <c r="N79" s="27" t="s">
        <v>17</v>
      </c>
      <c r="O79" s="28" t="s">
        <v>434</v>
      </c>
      <c r="P79" s="28" t="s">
        <v>435</v>
      </c>
    </row>
    <row r="80" spans="1:16" s="4" customFormat="1" ht="43.9" customHeight="1" x14ac:dyDescent="0.2">
      <c r="A80" s="23">
        <v>101</v>
      </c>
      <c r="B80" s="23" t="s">
        <v>436</v>
      </c>
      <c r="C80" s="24" t="s">
        <v>437</v>
      </c>
      <c r="D80" s="25" t="str">
        <f>VLOOKUP(B80,'[1]актуальные данные по АЗК'!$C$74:$H$203,6,0)</f>
        <v>ПТК</v>
      </c>
      <c r="E80" s="26" t="str">
        <f>VLOOKUP(B80,'[1]актуальные данные по АЗК'!$C$74:$H$203,4,0)</f>
        <v>ЛО, г. Сосновый Бор, промзона, Копорское ш., д. 15</v>
      </c>
      <c r="F80" s="26" t="s">
        <v>26</v>
      </c>
      <c r="G80" s="26" t="s">
        <v>438</v>
      </c>
      <c r="H80" s="26" t="s">
        <v>439</v>
      </c>
      <c r="I80" s="26" t="s">
        <v>18</v>
      </c>
      <c r="J80" s="26" t="s">
        <v>36</v>
      </c>
      <c r="K80" s="26" t="s">
        <v>18</v>
      </c>
      <c r="L80" s="26" t="s">
        <v>18</v>
      </c>
      <c r="M80" s="26" t="s">
        <v>18</v>
      </c>
      <c r="N80" s="27" t="s">
        <v>17</v>
      </c>
      <c r="O80" s="28" t="s">
        <v>440</v>
      </c>
      <c r="P80" s="28" t="s">
        <v>441</v>
      </c>
    </row>
    <row r="81" spans="1:16" s="4" customFormat="1" ht="43.9" customHeight="1" x14ac:dyDescent="0.2">
      <c r="A81" s="23">
        <v>102</v>
      </c>
      <c r="B81" s="23" t="s">
        <v>442</v>
      </c>
      <c r="C81" s="24" t="s">
        <v>443</v>
      </c>
      <c r="D81" s="25" t="str">
        <f>VLOOKUP(B81,'[1]актуальные данные по АЗК'!$C$74:$H$203,6,0)</f>
        <v>ПТК</v>
      </c>
      <c r="E81" s="26" t="str">
        <f>VLOOKUP(B81,'[1]актуальные данные по АЗК'!$C$74:$H$203,4,0)</f>
        <v>ул. Кондратенко, д. 6, лит. "А"</v>
      </c>
      <c r="F81" s="26" t="s">
        <v>15</v>
      </c>
      <c r="G81" s="26" t="s">
        <v>24</v>
      </c>
      <c r="H81" s="26" t="s">
        <v>444</v>
      </c>
      <c r="I81" s="26" t="s">
        <v>18</v>
      </c>
      <c r="J81" s="26" t="s">
        <v>36</v>
      </c>
      <c r="K81" s="26" t="s">
        <v>18</v>
      </c>
      <c r="L81" s="26" t="s">
        <v>18</v>
      </c>
      <c r="M81" s="27" t="s">
        <v>17</v>
      </c>
      <c r="N81" s="27" t="s">
        <v>17</v>
      </c>
      <c r="O81" s="28" t="s">
        <v>445</v>
      </c>
      <c r="P81" s="28" t="s">
        <v>446</v>
      </c>
    </row>
    <row r="82" spans="1:16" s="4" customFormat="1" ht="43.9" customHeight="1" x14ac:dyDescent="0.2">
      <c r="A82" s="23">
        <v>103</v>
      </c>
      <c r="B82" s="23" t="s">
        <v>447</v>
      </c>
      <c r="C82" s="24" t="s">
        <v>448</v>
      </c>
      <c r="D82" s="25" t="str">
        <f>VLOOKUP(B82,'[1]актуальные данные по АЗК'!$C$74:$H$203,6,0)</f>
        <v>ПТК</v>
      </c>
      <c r="E82" s="26" t="str">
        <f>VLOOKUP(B82,'[1]актуальные данные по АЗК'!$C$74:$H$203,4,0)</f>
        <v>ЛО, г. Кировск, ул. Набережная, д. 47</v>
      </c>
      <c r="F82" s="26" t="s">
        <v>26</v>
      </c>
      <c r="G82" s="26" t="s">
        <v>449</v>
      </c>
      <c r="H82" s="26" t="s">
        <v>450</v>
      </c>
      <c r="I82" s="26" t="s">
        <v>18</v>
      </c>
      <c r="J82" s="26" t="s">
        <v>36</v>
      </c>
      <c r="K82" s="26" t="s">
        <v>18</v>
      </c>
      <c r="L82" s="26" t="s">
        <v>18</v>
      </c>
      <c r="M82" s="27" t="s">
        <v>17</v>
      </c>
      <c r="N82" s="27" t="s">
        <v>17</v>
      </c>
      <c r="O82" s="28" t="s">
        <v>451</v>
      </c>
      <c r="P82" s="28" t="s">
        <v>452</v>
      </c>
    </row>
    <row r="83" spans="1:16" s="4" customFormat="1" ht="43.9" customHeight="1" x14ac:dyDescent="0.2">
      <c r="A83" s="23">
        <v>104</v>
      </c>
      <c r="B83" s="23" t="s">
        <v>453</v>
      </c>
      <c r="C83" s="24" t="s">
        <v>454</v>
      </c>
      <c r="D83" s="25" t="str">
        <f>VLOOKUP(B83,'[1]актуальные данные по АЗК'!$C$74:$H$203,6,0)</f>
        <v>ПТК</v>
      </c>
      <c r="E83" s="26" t="str">
        <f>VLOOKUP(B83,'[1]актуальные данные по АЗК'!$C$74:$H$203,4,0)</f>
        <v>пр. Стачек, д. 108 а, лит. "А"</v>
      </c>
      <c r="F83" s="26" t="s">
        <v>15</v>
      </c>
      <c r="G83" s="26" t="s">
        <v>207</v>
      </c>
      <c r="H83" s="26" t="s">
        <v>455</v>
      </c>
      <c r="I83" s="26" t="s">
        <v>18</v>
      </c>
      <c r="J83" s="26" t="s">
        <v>36</v>
      </c>
      <c r="K83" s="26" t="s">
        <v>18</v>
      </c>
      <c r="L83" s="26" t="s">
        <v>18</v>
      </c>
      <c r="M83" s="27" t="s">
        <v>17</v>
      </c>
      <c r="N83" s="27" t="s">
        <v>17</v>
      </c>
      <c r="O83" s="28" t="s">
        <v>456</v>
      </c>
      <c r="P83" s="28" t="s">
        <v>457</v>
      </c>
    </row>
    <row r="84" spans="1:16" s="4" customFormat="1" ht="43.9" customHeight="1" x14ac:dyDescent="0.2">
      <c r="A84" s="23">
        <v>105</v>
      </c>
      <c r="B84" s="23" t="s">
        <v>458</v>
      </c>
      <c r="C84" s="24" t="s">
        <v>459</v>
      </c>
      <c r="D84" s="25" t="str">
        <f>VLOOKUP(B84,'[1]актуальные данные по АЗК'!$C$74:$H$203,6,0)</f>
        <v>ПТК</v>
      </c>
      <c r="E84" s="26" t="str">
        <f>VLOOKUP(B84,'[1]актуальные данные по АЗК'!$C$74:$H$203,4,0)</f>
        <v>ул. Минеральная, д. 16, лит. "А"</v>
      </c>
      <c r="F84" s="26" t="s">
        <v>15</v>
      </c>
      <c r="G84" s="26" t="s">
        <v>22</v>
      </c>
      <c r="H84" s="26" t="s">
        <v>460</v>
      </c>
      <c r="I84" s="26" t="s">
        <v>18</v>
      </c>
      <c r="J84" s="26" t="s">
        <v>36</v>
      </c>
      <c r="K84" s="26" t="s">
        <v>18</v>
      </c>
      <c r="L84" s="26" t="s">
        <v>18</v>
      </c>
      <c r="M84" s="27" t="s">
        <v>17</v>
      </c>
      <c r="N84" s="27" t="s">
        <v>17</v>
      </c>
      <c r="O84" s="28" t="s">
        <v>461</v>
      </c>
      <c r="P84" s="28" t="s">
        <v>462</v>
      </c>
    </row>
    <row r="85" spans="1:16" s="4" customFormat="1" ht="43.9" customHeight="1" x14ac:dyDescent="0.2">
      <c r="A85" s="23">
        <v>106</v>
      </c>
      <c r="B85" s="23" t="s">
        <v>463</v>
      </c>
      <c r="C85" s="24" t="s">
        <v>464</v>
      </c>
      <c r="D85" s="25" t="str">
        <f>VLOOKUP(B85,'[1]актуальные данные по АЗК'!$C$74:$H$203,6,0)</f>
        <v>ПТК</v>
      </c>
      <c r="E85" s="26" t="str">
        <f>VLOOKUP(B85,'[1]актуальные данные по АЗК'!$C$74:$H$203,4,0)</f>
        <v>ул. Книпович, д. 11, лит. "А"</v>
      </c>
      <c r="F85" s="26" t="s">
        <v>15</v>
      </c>
      <c r="G85" s="26" t="s">
        <v>21</v>
      </c>
      <c r="H85" s="26" t="s">
        <v>465</v>
      </c>
      <c r="I85" s="26" t="s">
        <v>18</v>
      </c>
      <c r="J85" s="26" t="s">
        <v>36</v>
      </c>
      <c r="K85" s="26" t="s">
        <v>18</v>
      </c>
      <c r="L85" s="26" t="s">
        <v>18</v>
      </c>
      <c r="M85" s="27" t="s">
        <v>17</v>
      </c>
      <c r="N85" s="27" t="s">
        <v>17</v>
      </c>
      <c r="O85" s="28" t="s">
        <v>466</v>
      </c>
      <c r="P85" s="28" t="s">
        <v>467</v>
      </c>
    </row>
    <row r="86" spans="1:16" s="4" customFormat="1" ht="43.9" customHeight="1" x14ac:dyDescent="0.2">
      <c r="A86" s="23">
        <v>107</v>
      </c>
      <c r="B86" s="23" t="s">
        <v>468</v>
      </c>
      <c r="C86" s="24" t="s">
        <v>469</v>
      </c>
      <c r="D86" s="25" t="str">
        <f>VLOOKUP(B86,'[1]актуальные данные по АЗК'!$C$74:$H$203,6,0)</f>
        <v>ПТК</v>
      </c>
      <c r="E86" s="26" t="str">
        <f>VLOOKUP(B86,'[1]актуальные данные по АЗК'!$C$74:$H$203,4,0)</f>
        <v>пр. Народного Ополчения, д. 16, лит. "А"</v>
      </c>
      <c r="F86" s="26" t="s">
        <v>15</v>
      </c>
      <c r="G86" s="26" t="s">
        <v>207</v>
      </c>
      <c r="H86" s="26" t="s">
        <v>470</v>
      </c>
      <c r="I86" s="26" t="s">
        <v>18</v>
      </c>
      <c r="J86" s="26" t="s">
        <v>36</v>
      </c>
      <c r="K86" s="26" t="s">
        <v>18</v>
      </c>
      <c r="L86" s="26" t="s">
        <v>18</v>
      </c>
      <c r="M86" s="27" t="s">
        <v>17</v>
      </c>
      <c r="N86" s="27" t="s">
        <v>17</v>
      </c>
      <c r="O86" s="28" t="s">
        <v>471</v>
      </c>
      <c r="P86" s="28" t="s">
        <v>472</v>
      </c>
    </row>
    <row r="87" spans="1:16" s="4" customFormat="1" ht="43.9" customHeight="1" x14ac:dyDescent="0.2">
      <c r="A87" s="23">
        <v>108</v>
      </c>
      <c r="B87" s="30" t="s">
        <v>473</v>
      </c>
      <c r="C87" s="31" t="s">
        <v>474</v>
      </c>
      <c r="D87" s="29" t="str">
        <f>VLOOKUP(B87,'[1]актуальные данные по АЗК'!$C$74:$H$203,6,0)</f>
        <v>РОСНЕФТЬ</v>
      </c>
      <c r="E87" s="26" t="str">
        <f>VLOOKUP(B87,'[1]актуальные данные по АЗК'!$C$74:$H$203,4,0)</f>
        <v>г. Пушкин, Петербургское ш., д. 31, лит. "А"</v>
      </c>
      <c r="F87" s="26" t="s">
        <v>15</v>
      </c>
      <c r="G87" s="26" t="s">
        <v>29</v>
      </c>
      <c r="H87" s="26" t="s">
        <v>475</v>
      </c>
      <c r="I87" s="26" t="s">
        <v>18</v>
      </c>
      <c r="J87" s="26" t="s">
        <v>36</v>
      </c>
      <c r="K87" s="26" t="s">
        <v>18</v>
      </c>
      <c r="L87" s="26" t="s">
        <v>18</v>
      </c>
      <c r="M87" s="26" t="s">
        <v>18</v>
      </c>
      <c r="N87" s="27" t="s">
        <v>17</v>
      </c>
      <c r="O87" s="28" t="s">
        <v>476</v>
      </c>
      <c r="P87" s="28" t="s">
        <v>477</v>
      </c>
    </row>
    <row r="88" spans="1:16" s="4" customFormat="1" ht="43.9" customHeight="1" x14ac:dyDescent="0.2">
      <c r="A88" s="23">
        <v>109</v>
      </c>
      <c r="B88" s="23" t="s">
        <v>478</v>
      </c>
      <c r="C88" s="24" t="s">
        <v>479</v>
      </c>
      <c r="D88" s="25" t="str">
        <f>VLOOKUP(B88,'[1]актуальные данные по АЗК'!$C$74:$H$203,6,0)</f>
        <v>ПТК</v>
      </c>
      <c r="E88" s="26" t="str">
        <f>VLOOKUP(B88,'[1]актуальные данные по АЗК'!$C$74:$H$203,4,0)</f>
        <v>ЛО, пос. им. Морозова, ул. Рабочего батальона</v>
      </c>
      <c r="F88" s="26" t="s">
        <v>26</v>
      </c>
      <c r="G88" s="26" t="s">
        <v>27</v>
      </c>
      <c r="H88" s="26" t="s">
        <v>480</v>
      </c>
      <c r="I88" s="26" t="s">
        <v>18</v>
      </c>
      <c r="J88" s="26" t="s">
        <v>36</v>
      </c>
      <c r="K88" s="26" t="s">
        <v>18</v>
      </c>
      <c r="L88" s="26" t="s">
        <v>18</v>
      </c>
      <c r="M88" s="27" t="s">
        <v>17</v>
      </c>
      <c r="N88" s="27" t="s">
        <v>17</v>
      </c>
      <c r="O88" s="28" t="s">
        <v>481</v>
      </c>
      <c r="P88" s="28" t="s">
        <v>482</v>
      </c>
    </row>
    <row r="89" spans="1:16" s="4" customFormat="1" ht="43.9" customHeight="1" x14ac:dyDescent="0.2">
      <c r="A89" s="23">
        <v>110</v>
      </c>
      <c r="B89" s="23" t="s">
        <v>483</v>
      </c>
      <c r="C89" s="24" t="s">
        <v>484</v>
      </c>
      <c r="D89" s="25" t="str">
        <f>VLOOKUP(B89,'[1]актуальные данные по АЗК'!$C$74:$H$203,6,0)</f>
        <v>ПТК</v>
      </c>
      <c r="E89" s="26" t="str">
        <f>VLOOKUP(B89,'[1]актуальные данные по АЗК'!$C$74:$H$203,4,0)</f>
        <v>г. Ломоносов, ул. Морская, д. 94, лит. "А"</v>
      </c>
      <c r="F89" s="26" t="s">
        <v>15</v>
      </c>
      <c r="G89" s="26" t="s">
        <v>310</v>
      </c>
      <c r="H89" s="26" t="s">
        <v>485</v>
      </c>
      <c r="I89" s="26" t="s">
        <v>18</v>
      </c>
      <c r="J89" s="26" t="s">
        <v>36</v>
      </c>
      <c r="K89" s="26" t="s">
        <v>18</v>
      </c>
      <c r="L89" s="26" t="s">
        <v>18</v>
      </c>
      <c r="M89" s="27" t="s">
        <v>17</v>
      </c>
      <c r="N89" s="27" t="s">
        <v>17</v>
      </c>
      <c r="O89" s="28" t="s">
        <v>486</v>
      </c>
      <c r="P89" s="28" t="s">
        <v>487</v>
      </c>
    </row>
    <row r="90" spans="1:16" s="4" customFormat="1" ht="43.9" customHeight="1" x14ac:dyDescent="0.2">
      <c r="A90" s="23">
        <v>111</v>
      </c>
      <c r="B90" s="23" t="s">
        <v>488</v>
      </c>
      <c r="C90" s="24" t="s">
        <v>489</v>
      </c>
      <c r="D90" s="25" t="str">
        <f>VLOOKUP(B90,'[1]актуальные данные по АЗК'!$C$74:$H$203,6,0)</f>
        <v>ПТК</v>
      </c>
      <c r="E90" s="26" t="str">
        <f>VLOOKUP(B90,'[1]актуальные данные по АЗК'!$C$74:$H$203,4,0)</f>
        <v>ул. Славянская, д. 40, лит. "А"</v>
      </c>
      <c r="F90" s="26" t="s">
        <v>15</v>
      </c>
      <c r="G90" s="26" t="s">
        <v>21</v>
      </c>
      <c r="H90" s="26" t="s">
        <v>490</v>
      </c>
      <c r="I90" s="26" t="s">
        <v>18</v>
      </c>
      <c r="J90" s="26" t="s">
        <v>36</v>
      </c>
      <c r="K90" s="26" t="s">
        <v>18</v>
      </c>
      <c r="L90" s="26" t="s">
        <v>18</v>
      </c>
      <c r="M90" s="27" t="s">
        <v>17</v>
      </c>
      <c r="N90" s="27" t="s">
        <v>17</v>
      </c>
      <c r="O90" s="28" t="s">
        <v>491</v>
      </c>
      <c r="P90" s="28" t="s">
        <v>492</v>
      </c>
    </row>
    <row r="91" spans="1:16" s="4" customFormat="1" ht="43.9" customHeight="1" x14ac:dyDescent="0.2">
      <c r="A91" s="23">
        <v>112</v>
      </c>
      <c r="B91" s="23" t="s">
        <v>493</v>
      </c>
      <c r="C91" s="24" t="s">
        <v>494</v>
      </c>
      <c r="D91" s="25" t="str">
        <f>VLOOKUP(B91,'[1]актуальные данные по АЗК'!$C$74:$H$203,6,0)</f>
        <v>ПТК</v>
      </c>
      <c r="E91" s="26" t="str">
        <f>VLOOKUP(B91,'[1]актуальные данные по АЗК'!$C$74:$H$203,4,0)</f>
        <v>г. Зеленогорск, ул. Торфяная, д. 27 б, лит. "А"</v>
      </c>
      <c r="F91" s="26" t="s">
        <v>15</v>
      </c>
      <c r="G91" s="26" t="s">
        <v>201</v>
      </c>
      <c r="H91" s="26" t="s">
        <v>495</v>
      </c>
      <c r="I91" s="26" t="s">
        <v>18</v>
      </c>
      <c r="J91" s="26" t="s">
        <v>36</v>
      </c>
      <c r="K91" s="26" t="s">
        <v>18</v>
      </c>
      <c r="L91" s="26" t="s">
        <v>18</v>
      </c>
      <c r="M91" s="27" t="s">
        <v>17</v>
      </c>
      <c r="N91" s="27" t="s">
        <v>17</v>
      </c>
      <c r="O91" s="28" t="s">
        <v>496</v>
      </c>
      <c r="P91" s="28" t="s">
        <v>497</v>
      </c>
    </row>
    <row r="92" spans="1:16" s="4" customFormat="1" ht="43.9" customHeight="1" x14ac:dyDescent="0.2">
      <c r="A92" s="23">
        <v>113</v>
      </c>
      <c r="B92" s="23" t="s">
        <v>498</v>
      </c>
      <c r="C92" s="24" t="s">
        <v>499</v>
      </c>
      <c r="D92" s="25" t="str">
        <f>VLOOKUP(B92,'[1]актуальные данные по АЗК'!$C$74:$H$203,6,0)</f>
        <v>ПТК</v>
      </c>
      <c r="E92" s="26" t="str">
        <f>VLOOKUP(B92,'[1]актуальные данные по АЗК'!$C$74:$H$203,4,0)</f>
        <v>пос. Репино, Зеленогорское ш.,  6-й км</v>
      </c>
      <c r="F92" s="26" t="s">
        <v>15</v>
      </c>
      <c r="G92" s="26" t="s">
        <v>201</v>
      </c>
      <c r="H92" s="26" t="s">
        <v>500</v>
      </c>
      <c r="I92" s="26" t="s">
        <v>18</v>
      </c>
      <c r="J92" s="26" t="s">
        <v>36</v>
      </c>
      <c r="K92" s="26" t="s">
        <v>18</v>
      </c>
      <c r="L92" s="26" t="s">
        <v>18</v>
      </c>
      <c r="M92" s="27" t="s">
        <v>17</v>
      </c>
      <c r="N92" s="27" t="s">
        <v>17</v>
      </c>
      <c r="O92" s="28" t="s">
        <v>501</v>
      </c>
      <c r="P92" s="28" t="s">
        <v>502</v>
      </c>
    </row>
    <row r="93" spans="1:16" s="4" customFormat="1" ht="43.9" customHeight="1" x14ac:dyDescent="0.2">
      <c r="A93" s="23">
        <v>114</v>
      </c>
      <c r="B93" s="23" t="s">
        <v>503</v>
      </c>
      <c r="C93" s="24" t="s">
        <v>504</v>
      </c>
      <c r="D93" s="25" t="str">
        <f>VLOOKUP(B93,'[1]актуальные данные по АЗК'!$C$74:$H$203,6,0)</f>
        <v>ПТК</v>
      </c>
      <c r="E93" s="26" t="str">
        <f>VLOOKUP(B93,'[1]актуальные данные по АЗК'!$C$74:$H$203,4,0)</f>
        <v>ЛО, г. Всеволожск, Колтушское ш., д. 302</v>
      </c>
      <c r="F93" s="26" t="s">
        <v>26</v>
      </c>
      <c r="G93" s="26" t="s">
        <v>27</v>
      </c>
      <c r="H93" s="26" t="s">
        <v>505</v>
      </c>
      <c r="I93" s="26" t="s">
        <v>18</v>
      </c>
      <c r="J93" s="26" t="s">
        <v>36</v>
      </c>
      <c r="K93" s="26" t="s">
        <v>18</v>
      </c>
      <c r="L93" s="26" t="s">
        <v>18</v>
      </c>
      <c r="M93" s="27" t="s">
        <v>17</v>
      </c>
      <c r="N93" s="26" t="s">
        <v>18</v>
      </c>
      <c r="O93" s="28" t="s">
        <v>506</v>
      </c>
      <c r="P93" s="28" t="s">
        <v>507</v>
      </c>
    </row>
    <row r="94" spans="1:16" s="4" customFormat="1" ht="43.9" customHeight="1" x14ac:dyDescent="0.2">
      <c r="A94" s="23">
        <v>116</v>
      </c>
      <c r="B94" s="23" t="s">
        <v>508</v>
      </c>
      <c r="C94" s="24" t="s">
        <v>509</v>
      </c>
      <c r="D94" s="25" t="str">
        <f>VLOOKUP(B94,'[1]актуальные данные по АЗК'!$C$74:$H$203,6,0)</f>
        <v>ПТК</v>
      </c>
      <c r="E94" s="26" t="str">
        <f>VLOOKUP(B94,'[1]актуальные данные по АЗК'!$C$74:$H$203,4,0)</f>
        <v>Суздальский пр., д. 99, лит. "А"</v>
      </c>
      <c r="F94" s="26" t="s">
        <v>15</v>
      </c>
      <c r="G94" s="26" t="s">
        <v>22</v>
      </c>
      <c r="H94" s="26" t="s">
        <v>510</v>
      </c>
      <c r="I94" s="26" t="s">
        <v>18</v>
      </c>
      <c r="J94" s="26" t="s">
        <v>36</v>
      </c>
      <c r="K94" s="26" t="s">
        <v>18</v>
      </c>
      <c r="L94" s="26" t="s">
        <v>18</v>
      </c>
      <c r="M94" s="26" t="s">
        <v>18</v>
      </c>
      <c r="N94" s="27" t="s">
        <v>17</v>
      </c>
      <c r="O94" s="28" t="s">
        <v>511</v>
      </c>
      <c r="P94" s="28" t="s">
        <v>512</v>
      </c>
    </row>
    <row r="95" spans="1:16" s="4" customFormat="1" ht="43.9" customHeight="1" x14ac:dyDescent="0.2">
      <c r="A95" s="23">
        <v>117</v>
      </c>
      <c r="B95" s="23" t="s">
        <v>513</v>
      </c>
      <c r="C95" s="24" t="s">
        <v>514</v>
      </c>
      <c r="D95" s="29" t="str">
        <f>VLOOKUP(B95,'[1]актуальные данные по АЗК'!$C$74:$H$203,6,0)</f>
        <v>РОСНЕФТЬ</v>
      </c>
      <c r="E95" s="26" t="str">
        <f>VLOOKUP(B95,'[1]актуальные данные по АЗК'!$C$74:$H$203,4,0)</f>
        <v>Октябрьская наб., д. 113, корп. 4, лит. "А"</v>
      </c>
      <c r="F95" s="26" t="s">
        <v>15</v>
      </c>
      <c r="G95" s="26" t="s">
        <v>21</v>
      </c>
      <c r="H95" s="26" t="s">
        <v>515</v>
      </c>
      <c r="I95" s="26" t="s">
        <v>18</v>
      </c>
      <c r="J95" s="26" t="s">
        <v>36</v>
      </c>
      <c r="K95" s="26" t="s">
        <v>18</v>
      </c>
      <c r="L95" s="26" t="s">
        <v>18</v>
      </c>
      <c r="M95" s="26" t="s">
        <v>18</v>
      </c>
      <c r="N95" s="27" t="s">
        <v>17</v>
      </c>
      <c r="O95" s="28" t="s">
        <v>516</v>
      </c>
      <c r="P95" s="28" t="s">
        <v>517</v>
      </c>
    </row>
    <row r="96" spans="1:16" s="4" customFormat="1" ht="43.9" customHeight="1" x14ac:dyDescent="0.2">
      <c r="A96" s="23">
        <v>118</v>
      </c>
      <c r="B96" s="23" t="s">
        <v>518</v>
      </c>
      <c r="C96" s="24" t="s">
        <v>519</v>
      </c>
      <c r="D96" s="25" t="str">
        <f>VLOOKUP(B96,'[1]актуальные данные по АЗК'!$C$74:$H$203,6,0)</f>
        <v>ПТК</v>
      </c>
      <c r="E96" s="26" t="str">
        <f>VLOOKUP(B96,'[1]актуальные данные по АЗК'!$C$74:$H$203,4,0)</f>
        <v>ул. Стасовой, д. 13, лит. "А"</v>
      </c>
      <c r="F96" s="26" t="s">
        <v>15</v>
      </c>
      <c r="G96" s="26" t="s">
        <v>16</v>
      </c>
      <c r="H96" s="26" t="s">
        <v>520</v>
      </c>
      <c r="I96" s="26" t="s">
        <v>18</v>
      </c>
      <c r="J96" s="26" t="s">
        <v>36</v>
      </c>
      <c r="K96" s="26" t="s">
        <v>18</v>
      </c>
      <c r="L96" s="26" t="s">
        <v>18</v>
      </c>
      <c r="M96" s="27" t="s">
        <v>17</v>
      </c>
      <c r="N96" s="27" t="s">
        <v>17</v>
      </c>
      <c r="O96" s="28" t="s">
        <v>521</v>
      </c>
      <c r="P96" s="28" t="s">
        <v>522</v>
      </c>
    </row>
    <row r="97" spans="1:16" s="4" customFormat="1" ht="43.9" customHeight="1" x14ac:dyDescent="0.2">
      <c r="A97" s="23">
        <v>119</v>
      </c>
      <c r="B97" s="23" t="s">
        <v>523</v>
      </c>
      <c r="C97" s="24" t="s">
        <v>524</v>
      </c>
      <c r="D97" s="29" t="str">
        <f>VLOOKUP(B97,'[1]актуальные данные по АЗК'!$C$74:$H$203,6,0)</f>
        <v>РОСНЕФТЬ</v>
      </c>
      <c r="E97" s="26" t="str">
        <f>VLOOKUP(B97,'[1]актуальные данные по АЗК'!$C$74:$H$203,4,0)</f>
        <v>ул. Руставели,  д. 25, лит. "А"</v>
      </c>
      <c r="F97" s="26" t="s">
        <v>15</v>
      </c>
      <c r="G97" s="26" t="s">
        <v>22</v>
      </c>
      <c r="H97" s="26" t="s">
        <v>525</v>
      </c>
      <c r="I97" s="26" t="s">
        <v>18</v>
      </c>
      <c r="J97" s="26" t="s">
        <v>36</v>
      </c>
      <c r="K97" s="26" t="s">
        <v>18</v>
      </c>
      <c r="L97" s="26" t="s">
        <v>18</v>
      </c>
      <c r="M97" s="26" t="s">
        <v>18</v>
      </c>
      <c r="N97" s="27" t="s">
        <v>17</v>
      </c>
      <c r="O97" s="28" t="s">
        <v>526</v>
      </c>
      <c r="P97" s="28" t="s">
        <v>527</v>
      </c>
    </row>
    <row r="98" spans="1:16" s="4" customFormat="1" ht="43.9" customHeight="1" x14ac:dyDescent="0.2">
      <c r="A98" s="23">
        <v>120</v>
      </c>
      <c r="B98" s="23" t="s">
        <v>528</v>
      </c>
      <c r="C98" s="24" t="s">
        <v>529</v>
      </c>
      <c r="D98" s="25" t="str">
        <f>VLOOKUP(B98,'[1]актуальные данные по АЗК'!$C$74:$H$203,6,0)</f>
        <v>ПТК</v>
      </c>
      <c r="E98" s="26" t="str">
        <f>VLOOKUP(B98,'[1]актуальные данные по АЗК'!$C$74:$H$203,4,0)</f>
        <v>Московское ш., д. 35, лит. "А"</v>
      </c>
      <c r="F98" s="26" t="s">
        <v>15</v>
      </c>
      <c r="G98" s="26" t="s">
        <v>24</v>
      </c>
      <c r="H98" s="26" t="s">
        <v>530</v>
      </c>
      <c r="I98" s="26" t="s">
        <v>18</v>
      </c>
      <c r="J98" s="26" t="s">
        <v>36</v>
      </c>
      <c r="K98" s="26" t="s">
        <v>18</v>
      </c>
      <c r="L98" s="26" t="s">
        <v>18</v>
      </c>
      <c r="M98" s="27" t="s">
        <v>17</v>
      </c>
      <c r="N98" s="27" t="s">
        <v>17</v>
      </c>
      <c r="O98" s="28" t="s">
        <v>531</v>
      </c>
      <c r="P98" s="28" t="s">
        <v>532</v>
      </c>
    </row>
    <row r="99" spans="1:16" s="4" customFormat="1" ht="43.9" customHeight="1" x14ac:dyDescent="0.2">
      <c r="A99" s="23">
        <v>122</v>
      </c>
      <c r="B99" s="23" t="s">
        <v>533</v>
      </c>
      <c r="C99" s="24" t="s">
        <v>534</v>
      </c>
      <c r="D99" s="29" t="str">
        <f>VLOOKUP(B99,'[1]актуальные данные по АЗК'!$C$74:$H$203,6,0)</f>
        <v>РОСНЕФТЬ</v>
      </c>
      <c r="E99" s="26" t="str">
        <f>VLOOKUP(B99,'[1]актуальные данные по АЗК'!$C$74:$H$203,4,0)</f>
        <v>ул. Запорожская,  д. 33, лит. "А"</v>
      </c>
      <c r="F99" s="26" t="s">
        <v>15</v>
      </c>
      <c r="G99" s="26" t="s">
        <v>21</v>
      </c>
      <c r="H99" s="26" t="s">
        <v>535</v>
      </c>
      <c r="I99" s="26" t="s">
        <v>18</v>
      </c>
      <c r="J99" s="26" t="s">
        <v>36</v>
      </c>
      <c r="K99" s="26" t="s">
        <v>18</v>
      </c>
      <c r="L99" s="26" t="s">
        <v>18</v>
      </c>
      <c r="M99" s="26" t="s">
        <v>18</v>
      </c>
      <c r="N99" s="27" t="s">
        <v>17</v>
      </c>
      <c r="O99" s="28" t="s">
        <v>536</v>
      </c>
      <c r="P99" s="28" t="s">
        <v>537</v>
      </c>
    </row>
    <row r="100" spans="1:16" s="4" customFormat="1" ht="43.9" customHeight="1" x14ac:dyDescent="0.2">
      <c r="A100" s="23">
        <v>123</v>
      </c>
      <c r="B100" s="23" t="s">
        <v>538</v>
      </c>
      <c r="C100" s="24" t="s">
        <v>539</v>
      </c>
      <c r="D100" s="25" t="str">
        <f>VLOOKUP(B100,'[1]актуальные данные по АЗК'!$C$74:$H$203,6,0)</f>
        <v>ПТК</v>
      </c>
      <c r="E100" s="26" t="str">
        <f>VLOOKUP(B100,'[1]актуальные данные по АЗК'!$C$74:$H$203,4,0)</f>
        <v>ул. Автобусная, д. 12, лит. "А"</v>
      </c>
      <c r="F100" s="26" t="s">
        <v>15</v>
      </c>
      <c r="G100" s="26" t="s">
        <v>34</v>
      </c>
      <c r="H100" s="26" t="s">
        <v>540</v>
      </c>
      <c r="I100" s="26" t="s">
        <v>18</v>
      </c>
      <c r="J100" s="26" t="s">
        <v>36</v>
      </c>
      <c r="K100" s="26" t="s">
        <v>18</v>
      </c>
      <c r="L100" s="26" t="s">
        <v>18</v>
      </c>
      <c r="M100" s="27" t="s">
        <v>17</v>
      </c>
      <c r="N100" s="27" t="s">
        <v>17</v>
      </c>
      <c r="O100" s="28" t="s">
        <v>541</v>
      </c>
      <c r="P100" s="28" t="s">
        <v>542</v>
      </c>
    </row>
    <row r="101" spans="1:16" s="4" customFormat="1" ht="43.9" customHeight="1" x14ac:dyDescent="0.2">
      <c r="A101" s="23">
        <v>124</v>
      </c>
      <c r="B101" s="23" t="s">
        <v>543</v>
      </c>
      <c r="C101" s="24" t="s">
        <v>544</v>
      </c>
      <c r="D101" s="29" t="str">
        <f>VLOOKUP(B101,'[1]актуальные данные по АЗК'!$C$74:$H$203,6,0)</f>
        <v>РОСНЕФТЬ</v>
      </c>
      <c r="E101" s="26" t="str">
        <f>VLOOKUP(B101,'[1]актуальные данные по АЗК'!$C$74:$H$203,4,0)</f>
        <v>Пулковское ш., д. 27, лит. "А"</v>
      </c>
      <c r="F101" s="26" t="s">
        <v>15</v>
      </c>
      <c r="G101" s="26" t="s">
        <v>24</v>
      </c>
      <c r="H101" s="26" t="s">
        <v>545</v>
      </c>
      <c r="I101" s="26" t="s">
        <v>18</v>
      </c>
      <c r="J101" s="26" t="s">
        <v>36</v>
      </c>
      <c r="K101" s="26" t="s">
        <v>18</v>
      </c>
      <c r="L101" s="26" t="s">
        <v>18</v>
      </c>
      <c r="M101" s="26" t="s">
        <v>18</v>
      </c>
      <c r="N101" s="27" t="s">
        <v>17</v>
      </c>
      <c r="O101" s="28" t="s">
        <v>546</v>
      </c>
      <c r="P101" s="28" t="s">
        <v>547</v>
      </c>
    </row>
    <row r="102" spans="1:16" s="4" customFormat="1" ht="43.9" customHeight="1" x14ac:dyDescent="0.2">
      <c r="A102" s="23">
        <v>125</v>
      </c>
      <c r="B102" s="23" t="s">
        <v>548</v>
      </c>
      <c r="C102" s="24" t="s">
        <v>549</v>
      </c>
      <c r="D102" s="25" t="str">
        <f>VLOOKUP(B102,'[1]актуальные данные по АЗК'!$C$74:$H$203,6,0)</f>
        <v>ПТК</v>
      </c>
      <c r="E102" s="26" t="str">
        <f>VLOOKUP(B102,'[1]актуальные данные по АЗК'!$C$74:$H$203,4,0)</f>
        <v>ул. Руставели, д. 40, лит. "А"</v>
      </c>
      <c r="F102" s="26" t="s">
        <v>15</v>
      </c>
      <c r="G102" s="26" t="s">
        <v>22</v>
      </c>
      <c r="H102" s="26" t="s">
        <v>550</v>
      </c>
      <c r="I102" s="26" t="s">
        <v>18</v>
      </c>
      <c r="J102" s="26" t="s">
        <v>36</v>
      </c>
      <c r="K102" s="26" t="s">
        <v>18</v>
      </c>
      <c r="L102" s="26" t="s">
        <v>18</v>
      </c>
      <c r="M102" s="27" t="s">
        <v>17</v>
      </c>
      <c r="N102" s="26" t="s">
        <v>18</v>
      </c>
      <c r="O102" s="28" t="s">
        <v>551</v>
      </c>
      <c r="P102" s="28" t="s">
        <v>552</v>
      </c>
    </row>
    <row r="103" spans="1:16" s="4" customFormat="1" ht="43.9" customHeight="1" x14ac:dyDescent="0.2">
      <c r="A103" s="23">
        <v>126</v>
      </c>
      <c r="B103" s="23" t="s">
        <v>553</v>
      </c>
      <c r="C103" s="24" t="s">
        <v>554</v>
      </c>
      <c r="D103" s="25" t="str">
        <f>VLOOKUP(B103,'[1]актуальные данные по АЗК'!$C$74:$H$203,6,0)</f>
        <v>ПТК</v>
      </c>
      <c r="E103" s="26" t="str">
        <f>VLOOKUP(B103,'[1]актуальные данные по АЗК'!$C$74:$H$203,4,0)</f>
        <v>ЛО, г. Любань, а/д Москва-СПБ., 611-й км (справа по ходу движения из Москвы в СПб)</v>
      </c>
      <c r="F103" s="26" t="s">
        <v>26</v>
      </c>
      <c r="G103" s="26" t="s">
        <v>219</v>
      </c>
      <c r="H103" s="26" t="s">
        <v>555</v>
      </c>
      <c r="I103" s="26" t="s">
        <v>18</v>
      </c>
      <c r="J103" s="26" t="s">
        <v>36</v>
      </c>
      <c r="K103" s="26" t="s">
        <v>18</v>
      </c>
      <c r="L103" s="26" t="s">
        <v>18</v>
      </c>
      <c r="M103" s="27" t="s">
        <v>17</v>
      </c>
      <c r="N103" s="27" t="s">
        <v>17</v>
      </c>
      <c r="O103" s="28" t="s">
        <v>556</v>
      </c>
      <c r="P103" s="28" t="s">
        <v>557</v>
      </c>
    </row>
    <row r="104" spans="1:16" s="4" customFormat="1" ht="43.9" customHeight="1" x14ac:dyDescent="0.2">
      <c r="A104" s="23">
        <v>127</v>
      </c>
      <c r="B104" s="23" t="s">
        <v>558</v>
      </c>
      <c r="C104" s="24" t="s">
        <v>559</v>
      </c>
      <c r="D104" s="25" t="str">
        <f>VLOOKUP(B104,'[1]актуальные данные по АЗК'!$C$74:$H$203,6,0)</f>
        <v>ПТК</v>
      </c>
      <c r="E104" s="26" t="str">
        <f>VLOOKUP(B104,'[1]актуальные данные по АЗК'!$C$74:$H$203,4,0)</f>
        <v>ЛО, г. Любань, а/д Москва-СПБ, 611-й км (справа по ходу движения из СПб в Москву)</v>
      </c>
      <c r="F104" s="26" t="s">
        <v>26</v>
      </c>
      <c r="G104" s="26" t="s">
        <v>219</v>
      </c>
      <c r="H104" s="26" t="s">
        <v>555</v>
      </c>
      <c r="I104" s="26" t="s">
        <v>18</v>
      </c>
      <c r="J104" s="26" t="s">
        <v>36</v>
      </c>
      <c r="K104" s="26" t="s">
        <v>18</v>
      </c>
      <c r="L104" s="26" t="s">
        <v>18</v>
      </c>
      <c r="M104" s="27" t="s">
        <v>17</v>
      </c>
      <c r="N104" s="27" t="s">
        <v>17</v>
      </c>
      <c r="O104" s="28" t="s">
        <v>560</v>
      </c>
      <c r="P104" s="28" t="s">
        <v>561</v>
      </c>
    </row>
    <row r="105" spans="1:16" s="4" customFormat="1" ht="43.9" customHeight="1" x14ac:dyDescent="0.2">
      <c r="A105" s="23">
        <v>128</v>
      </c>
      <c r="B105" s="23" t="s">
        <v>562</v>
      </c>
      <c r="C105" s="24" t="s">
        <v>563</v>
      </c>
      <c r="D105" s="25" t="str">
        <f>VLOOKUP(B105,'[1]актуальные данные по АЗК'!$C$74:$H$203,6,0)</f>
        <v>ПТК</v>
      </c>
      <c r="E105" s="26" t="str">
        <f>VLOOKUP(B105,'[1]актуальные данные по АЗК'!$C$74:$H$203,4,0)</f>
        <v>г. Пушкин, ул. Железнодорожная, д. 40, лит. "А"</v>
      </c>
      <c r="F105" s="26" t="s">
        <v>15</v>
      </c>
      <c r="G105" s="26" t="s">
        <v>29</v>
      </c>
      <c r="H105" s="26" t="s">
        <v>564</v>
      </c>
      <c r="I105" s="26" t="s">
        <v>18</v>
      </c>
      <c r="J105" s="26" t="s">
        <v>36</v>
      </c>
      <c r="K105" s="26" t="s">
        <v>18</v>
      </c>
      <c r="L105" s="26" t="s">
        <v>18</v>
      </c>
      <c r="M105" s="27" t="s">
        <v>17</v>
      </c>
      <c r="N105" s="27" t="s">
        <v>17</v>
      </c>
      <c r="O105" s="28" t="s">
        <v>565</v>
      </c>
      <c r="P105" s="28" t="s">
        <v>566</v>
      </c>
    </row>
    <row r="106" spans="1:16" s="4" customFormat="1" ht="43.9" customHeight="1" x14ac:dyDescent="0.2">
      <c r="A106" s="23">
        <v>129</v>
      </c>
      <c r="B106" s="23" t="s">
        <v>567</v>
      </c>
      <c r="C106" s="24" t="s">
        <v>568</v>
      </c>
      <c r="D106" s="29" t="str">
        <f>VLOOKUP(B106,'[1]актуальные данные по АЗК'!$C$74:$H$203,6,0)</f>
        <v>РОСНЕФТЬ</v>
      </c>
      <c r="E106" s="26" t="str">
        <f>VLOOKUP(B106,'[1]актуальные данные по АЗК'!$C$74:$H$203,4,0)</f>
        <v>г. Петродворец, ул. Фрунзе, д. 2 А (справа)</v>
      </c>
      <c r="F106" s="26" t="s">
        <v>15</v>
      </c>
      <c r="G106" s="26" t="s">
        <v>310</v>
      </c>
      <c r="H106" s="26" t="s">
        <v>569</v>
      </c>
      <c r="I106" s="26" t="s">
        <v>18</v>
      </c>
      <c r="J106" s="26" t="s">
        <v>36</v>
      </c>
      <c r="K106" s="26" t="s">
        <v>18</v>
      </c>
      <c r="L106" s="26" t="s">
        <v>18</v>
      </c>
      <c r="M106" s="26" t="s">
        <v>18</v>
      </c>
      <c r="N106" s="27" t="s">
        <v>17</v>
      </c>
      <c r="O106" s="28" t="s">
        <v>570</v>
      </c>
      <c r="P106" s="28" t="s">
        <v>571</v>
      </c>
    </row>
    <row r="107" spans="1:16" s="4" customFormat="1" ht="43.9" customHeight="1" x14ac:dyDescent="0.2">
      <c r="A107" s="23">
        <v>130</v>
      </c>
      <c r="B107" s="23" t="s">
        <v>572</v>
      </c>
      <c r="C107" s="24" t="s">
        <v>573</v>
      </c>
      <c r="D107" s="29" t="str">
        <f>VLOOKUP(B107,'[1]актуальные данные по АЗК'!$C$74:$H$203,6,0)</f>
        <v>РОСНЕФТЬ</v>
      </c>
      <c r="E107" s="26" t="str">
        <f>VLOOKUP(B107,'[1]актуальные данные по АЗК'!$C$74:$H$203,4,0)</f>
        <v>г. Петродворец, ул. Фрунзе,  д. 2 (слева)</v>
      </c>
      <c r="F107" s="26" t="s">
        <v>15</v>
      </c>
      <c r="G107" s="26" t="s">
        <v>310</v>
      </c>
      <c r="H107" s="26" t="s">
        <v>569</v>
      </c>
      <c r="I107" s="26" t="s">
        <v>18</v>
      </c>
      <c r="J107" s="26" t="s">
        <v>36</v>
      </c>
      <c r="K107" s="26" t="s">
        <v>18</v>
      </c>
      <c r="L107" s="26" t="s">
        <v>18</v>
      </c>
      <c r="M107" s="26" t="s">
        <v>18</v>
      </c>
      <c r="N107" s="27" t="s">
        <v>17</v>
      </c>
      <c r="O107" s="28" t="s">
        <v>574</v>
      </c>
      <c r="P107" s="28" t="s">
        <v>575</v>
      </c>
    </row>
    <row r="108" spans="1:16" s="4" customFormat="1" ht="43.9" customHeight="1" x14ac:dyDescent="0.2">
      <c r="A108" s="23">
        <v>131</v>
      </c>
      <c r="B108" s="23" t="s">
        <v>576</v>
      </c>
      <c r="C108" s="24" t="s">
        <v>577</v>
      </c>
      <c r="D108" s="25" t="str">
        <f>VLOOKUP(B108,'[1]актуальные данные по АЗК'!$C$74:$H$203,6,0)</f>
        <v>ПТК</v>
      </c>
      <c r="E108" s="26" t="str">
        <f>VLOOKUP(B108,'[1]актуальные данные по АЗК'!$C$74:$H$203,4,0)</f>
        <v>Красносельское ш., д. 1, лит. "А", корп. 2 (из СПб в Красное Село)</v>
      </c>
      <c r="F108" s="26" t="s">
        <v>15</v>
      </c>
      <c r="G108" s="26" t="s">
        <v>25</v>
      </c>
      <c r="H108" s="26" t="s">
        <v>578</v>
      </c>
      <c r="I108" s="26" t="s">
        <v>18</v>
      </c>
      <c r="J108" s="26" t="s">
        <v>36</v>
      </c>
      <c r="K108" s="26" t="s">
        <v>18</v>
      </c>
      <c r="L108" s="26" t="s">
        <v>18</v>
      </c>
      <c r="M108" s="27" t="s">
        <v>17</v>
      </c>
      <c r="N108" s="27" t="s">
        <v>17</v>
      </c>
      <c r="O108" s="28" t="s">
        <v>579</v>
      </c>
      <c r="P108" s="28" t="s">
        <v>580</v>
      </c>
    </row>
    <row r="109" spans="1:16" s="4" customFormat="1" ht="43.9" customHeight="1" x14ac:dyDescent="0.2">
      <c r="A109" s="23">
        <v>132</v>
      </c>
      <c r="B109" s="23" t="s">
        <v>581</v>
      </c>
      <c r="C109" s="24" t="s">
        <v>582</v>
      </c>
      <c r="D109" s="29" t="str">
        <f>VLOOKUP(B109,'[1]актуальные данные по АЗК'!$C$74:$H$203,6,0)</f>
        <v>РОСНЕФТЬ</v>
      </c>
      <c r="E109" s="26" t="str">
        <f>VLOOKUP(B109,'[1]актуальные данные по АЗК'!$C$74:$H$203,4,0)</f>
        <v>Придорожная аллея, д. 24, лит. "А"</v>
      </c>
      <c r="F109" s="26" t="s">
        <v>15</v>
      </c>
      <c r="G109" s="26" t="s">
        <v>20</v>
      </c>
      <c r="H109" s="26" t="s">
        <v>583</v>
      </c>
      <c r="I109" s="26" t="s">
        <v>18</v>
      </c>
      <c r="J109" s="26" t="s">
        <v>36</v>
      </c>
      <c r="K109" s="26" t="s">
        <v>18</v>
      </c>
      <c r="L109" s="26" t="s">
        <v>18</v>
      </c>
      <c r="M109" s="26" t="s">
        <v>18</v>
      </c>
      <c r="N109" s="27" t="s">
        <v>17</v>
      </c>
      <c r="O109" s="28" t="s">
        <v>584</v>
      </c>
      <c r="P109" s="28" t="s">
        <v>585</v>
      </c>
    </row>
    <row r="110" spans="1:16" s="4" customFormat="1" ht="43.9" customHeight="1" x14ac:dyDescent="0.2">
      <c r="A110" s="23">
        <v>133</v>
      </c>
      <c r="B110" s="23" t="s">
        <v>586</v>
      </c>
      <c r="C110" s="24" t="s">
        <v>587</v>
      </c>
      <c r="D110" s="25" t="str">
        <f>VLOOKUP(B110,'[1]актуальные данные по АЗК'!$C$74:$H$203,6,0)</f>
        <v>ПТК</v>
      </c>
      <c r="E110" s="26" t="str">
        <f>VLOOKUP(B110,'[1]актуальные данные по АЗК'!$C$74:$H$203,4,0)</f>
        <v>Левашовский пр., д. 19, лит. "А"</v>
      </c>
      <c r="F110" s="26" t="s">
        <v>15</v>
      </c>
      <c r="G110" s="26" t="s">
        <v>284</v>
      </c>
      <c r="H110" s="26" t="s">
        <v>588</v>
      </c>
      <c r="I110" s="26" t="s">
        <v>18</v>
      </c>
      <c r="J110" s="26" t="s">
        <v>36</v>
      </c>
      <c r="K110" s="26" t="s">
        <v>18</v>
      </c>
      <c r="L110" s="26" t="s">
        <v>18</v>
      </c>
      <c r="M110" s="26" t="s">
        <v>18</v>
      </c>
      <c r="N110" s="27" t="s">
        <v>17</v>
      </c>
      <c r="O110" s="28" t="s">
        <v>589</v>
      </c>
      <c r="P110" s="28" t="s">
        <v>590</v>
      </c>
    </row>
    <row r="111" spans="1:16" s="4" customFormat="1" ht="43.9" customHeight="1" x14ac:dyDescent="0.2">
      <c r="A111" s="23">
        <v>134</v>
      </c>
      <c r="B111" s="23" t="s">
        <v>591</v>
      </c>
      <c r="C111" s="24" t="s">
        <v>592</v>
      </c>
      <c r="D111" s="25" t="str">
        <f>VLOOKUP(B111,'[1]актуальные данные по АЗК'!$C$74:$H$203,6,0)</f>
        <v>ПТК</v>
      </c>
      <c r="E111" s="26" t="str">
        <f>VLOOKUP(B111,'[1]актуальные данные по АЗК'!$C$74:$H$203,4,0)</f>
        <v>ЛО, пос. Вырица, Сиверское ш., 69-й км</v>
      </c>
      <c r="F111" s="26" t="s">
        <v>26</v>
      </c>
      <c r="G111" s="26" t="s">
        <v>213</v>
      </c>
      <c r="H111" s="26" t="s">
        <v>593</v>
      </c>
      <c r="I111" s="26" t="s">
        <v>18</v>
      </c>
      <c r="J111" s="26" t="s">
        <v>36</v>
      </c>
      <c r="K111" s="26" t="s">
        <v>18</v>
      </c>
      <c r="L111" s="26" t="s">
        <v>18</v>
      </c>
      <c r="M111" s="27" t="s">
        <v>17</v>
      </c>
      <c r="N111" s="27" t="s">
        <v>17</v>
      </c>
      <c r="O111" s="28" t="s">
        <v>594</v>
      </c>
      <c r="P111" s="28" t="s">
        <v>595</v>
      </c>
    </row>
    <row r="112" spans="1:16" s="4" customFormat="1" ht="43.9" customHeight="1" x14ac:dyDescent="0.2">
      <c r="A112" s="23">
        <v>135</v>
      </c>
      <c r="B112" s="23" t="s">
        <v>596</v>
      </c>
      <c r="C112" s="24" t="s">
        <v>597</v>
      </c>
      <c r="D112" s="25" t="str">
        <f>VLOOKUP(B112,'[1]актуальные данные по АЗК'!$C$74:$H$203,6,0)</f>
        <v>ПТК</v>
      </c>
      <c r="E112" s="26" t="str">
        <f>VLOOKUP(B112,'[1]актуальные данные по АЗК'!$C$74:$H$203,4,0)</f>
        <v>г. Сестрорецк, Приморское ш., д. 262, лит. "А"</v>
      </c>
      <c r="F112" s="26" t="s">
        <v>15</v>
      </c>
      <c r="G112" s="26" t="s">
        <v>201</v>
      </c>
      <c r="H112" s="26" t="s">
        <v>598</v>
      </c>
      <c r="I112" s="26" t="s">
        <v>18</v>
      </c>
      <c r="J112" s="26" t="s">
        <v>36</v>
      </c>
      <c r="K112" s="26" t="s">
        <v>18</v>
      </c>
      <c r="L112" s="26" t="s">
        <v>18</v>
      </c>
      <c r="M112" s="26" t="s">
        <v>18</v>
      </c>
      <c r="N112" s="27" t="s">
        <v>17</v>
      </c>
      <c r="O112" s="28" t="s">
        <v>599</v>
      </c>
      <c r="P112" s="28" t="s">
        <v>600</v>
      </c>
    </row>
    <row r="113" spans="1:16" s="4" customFormat="1" ht="43.9" customHeight="1" x14ac:dyDescent="0.2">
      <c r="A113" s="23">
        <v>136</v>
      </c>
      <c r="B113" s="23" t="s">
        <v>601</v>
      </c>
      <c r="C113" s="24" t="s">
        <v>602</v>
      </c>
      <c r="D113" s="25" t="str">
        <f>VLOOKUP(B113,'[1]актуальные данные по АЗК'!$C$74:$H$203,6,0)</f>
        <v>ПТК</v>
      </c>
      <c r="E113" s="26" t="str">
        <f>VLOOKUP(B113,'[1]актуальные данные по АЗК'!$C$74:$H$203,4,0)</f>
        <v>ул. Генерала Хрулева, д. 14, лит. "А"</v>
      </c>
      <c r="F113" s="26" t="s">
        <v>15</v>
      </c>
      <c r="G113" s="26" t="s">
        <v>34</v>
      </c>
      <c r="H113" s="26" t="s">
        <v>603</v>
      </c>
      <c r="I113" s="26" t="s">
        <v>18</v>
      </c>
      <c r="J113" s="26" t="s">
        <v>36</v>
      </c>
      <c r="K113" s="26" t="s">
        <v>18</v>
      </c>
      <c r="L113" s="26" t="s">
        <v>18</v>
      </c>
      <c r="M113" s="27" t="s">
        <v>17</v>
      </c>
      <c r="N113" s="27" t="s">
        <v>17</v>
      </c>
      <c r="O113" s="28" t="s">
        <v>604</v>
      </c>
      <c r="P113" s="28" t="s">
        <v>605</v>
      </c>
    </row>
    <row r="114" spans="1:16" s="4" customFormat="1" ht="43.9" customHeight="1" x14ac:dyDescent="0.2">
      <c r="A114" s="23">
        <v>137</v>
      </c>
      <c r="B114" s="23" t="s">
        <v>606</v>
      </c>
      <c r="C114" s="24" t="s">
        <v>607</v>
      </c>
      <c r="D114" s="25" t="str">
        <f>VLOOKUP(B114,'[1]актуальные данные по АЗК'!$C$74:$H$203,6,0)</f>
        <v>ПТК</v>
      </c>
      <c r="E114" s="26" t="str">
        <f>VLOOKUP(B114,'[1]актуальные данные по АЗК'!$C$74:$H$203,4,0)</f>
        <v>ЛО, пос. Первомайское, Выборгское ш., 67-й км</v>
      </c>
      <c r="F114" s="26" t="s">
        <v>26</v>
      </c>
      <c r="G114" s="26" t="s">
        <v>28</v>
      </c>
      <c r="H114" s="26" t="s">
        <v>608</v>
      </c>
      <c r="I114" s="26" t="s">
        <v>18</v>
      </c>
      <c r="J114" s="26" t="s">
        <v>36</v>
      </c>
      <c r="K114" s="26" t="s">
        <v>18</v>
      </c>
      <c r="L114" s="26" t="s">
        <v>18</v>
      </c>
      <c r="M114" s="26" t="s">
        <v>18</v>
      </c>
      <c r="N114" s="27" t="s">
        <v>17</v>
      </c>
      <c r="O114" s="28" t="s">
        <v>609</v>
      </c>
      <c r="P114" s="28" t="s">
        <v>610</v>
      </c>
    </row>
    <row r="115" spans="1:16" s="4" customFormat="1" ht="43.9" customHeight="1" x14ac:dyDescent="0.2">
      <c r="A115" s="23">
        <v>138</v>
      </c>
      <c r="B115" s="23" t="s">
        <v>611</v>
      </c>
      <c r="C115" s="24" t="s">
        <v>612</v>
      </c>
      <c r="D115" s="29" t="str">
        <f>VLOOKUP(B115,'[1]актуальные данные по АЗК'!$C$74:$H$203,6,0)</f>
        <v>РОСНЕФТЬ</v>
      </c>
      <c r="E115" s="26" t="str">
        <f>VLOOKUP(B115,'[1]актуальные данные по АЗК'!$C$74:$H$203,4,0)</f>
        <v>г. Колпино, Заводской пр., д. 19, лит. "А"</v>
      </c>
      <c r="F115" s="26" t="s">
        <v>15</v>
      </c>
      <c r="G115" s="26" t="s">
        <v>30</v>
      </c>
      <c r="H115" s="26" t="s">
        <v>613</v>
      </c>
      <c r="I115" s="26" t="s">
        <v>18</v>
      </c>
      <c r="J115" s="26" t="s">
        <v>36</v>
      </c>
      <c r="K115" s="26" t="s">
        <v>18</v>
      </c>
      <c r="L115" s="26" t="s">
        <v>18</v>
      </c>
      <c r="M115" s="27" t="s">
        <v>17</v>
      </c>
      <c r="N115" s="27" t="s">
        <v>17</v>
      </c>
      <c r="O115" s="28" t="s">
        <v>614</v>
      </c>
      <c r="P115" s="28" t="s">
        <v>615</v>
      </c>
    </row>
    <row r="116" spans="1:16" s="4" customFormat="1" ht="43.9" customHeight="1" x14ac:dyDescent="0.2">
      <c r="A116" s="23">
        <v>139</v>
      </c>
      <c r="B116" s="23" t="s">
        <v>616</v>
      </c>
      <c r="C116" s="24" t="s">
        <v>617</v>
      </c>
      <c r="D116" s="25" t="str">
        <f>VLOOKUP(B116,'[1]актуальные данные по АЗК'!$C$74:$H$203,6,0)</f>
        <v>ПТК</v>
      </c>
      <c r="E116" s="26" t="str">
        <f>VLOOKUP(B116,'[1]актуальные данные по АЗК'!$C$74:$H$203,4,0)</f>
        <v>пр. Маршала Жукова, д. 10, лит. "А"</v>
      </c>
      <c r="F116" s="26" t="s">
        <v>15</v>
      </c>
      <c r="G116" s="26" t="s">
        <v>207</v>
      </c>
      <c r="H116" s="26" t="s">
        <v>618</v>
      </c>
      <c r="I116" s="26" t="s">
        <v>18</v>
      </c>
      <c r="J116" s="26" t="s">
        <v>36</v>
      </c>
      <c r="K116" s="26" t="s">
        <v>18</v>
      </c>
      <c r="L116" s="26" t="s">
        <v>18</v>
      </c>
      <c r="M116" s="27" t="s">
        <v>17</v>
      </c>
      <c r="N116" s="27" t="s">
        <v>17</v>
      </c>
      <c r="O116" s="28" t="s">
        <v>619</v>
      </c>
      <c r="P116" s="28" t="s">
        <v>620</v>
      </c>
    </row>
    <row r="117" spans="1:16" s="4" customFormat="1" ht="43.9" customHeight="1" x14ac:dyDescent="0.2">
      <c r="A117" s="23">
        <v>140</v>
      </c>
      <c r="B117" s="23" t="s">
        <v>621</v>
      </c>
      <c r="C117" s="24" t="s">
        <v>622</v>
      </c>
      <c r="D117" s="25" t="str">
        <f>VLOOKUP(B117,'[1]актуальные данные по АЗК'!$C$74:$H$203,6,0)</f>
        <v>ПТК</v>
      </c>
      <c r="E117" s="26" t="str">
        <f>VLOOKUP(B117,'[1]актуальные данные по АЗК'!$C$74:$H$203,4,0)</f>
        <v xml:space="preserve">ЛО, г. Всеволожск,"Дорога Жизни", 5-й км </v>
      </c>
      <c r="F117" s="26" t="s">
        <v>26</v>
      </c>
      <c r="G117" s="26" t="s">
        <v>27</v>
      </c>
      <c r="H117" s="26" t="s">
        <v>623</v>
      </c>
      <c r="I117" s="26" t="s">
        <v>18</v>
      </c>
      <c r="J117" s="26" t="s">
        <v>36</v>
      </c>
      <c r="K117" s="26" t="s">
        <v>18</v>
      </c>
      <c r="L117" s="26" t="s">
        <v>18</v>
      </c>
      <c r="M117" s="27" t="s">
        <v>17</v>
      </c>
      <c r="N117" s="27" t="s">
        <v>17</v>
      </c>
      <c r="O117" s="28" t="s">
        <v>624</v>
      </c>
      <c r="P117" s="28" t="s">
        <v>625</v>
      </c>
    </row>
    <row r="118" spans="1:16" s="4" customFormat="1" ht="43.9" customHeight="1" x14ac:dyDescent="0.2">
      <c r="A118" s="23">
        <v>141</v>
      </c>
      <c r="B118" s="23" t="s">
        <v>626</v>
      </c>
      <c r="C118" s="24" t="s">
        <v>627</v>
      </c>
      <c r="D118" s="25" t="str">
        <f>VLOOKUP(B118,'[1]актуальные данные по АЗК'!$C$74:$H$203,6,0)</f>
        <v>ПТК</v>
      </c>
      <c r="E118" s="26" t="str">
        <f>VLOOKUP(B118,'[1]актуальные данные по АЗК'!$C$74:$H$203,4,0)</f>
        <v>Уманский пер., д. 70, кор. 2, лит. "А"</v>
      </c>
      <c r="F118" s="26" t="s">
        <v>15</v>
      </c>
      <c r="G118" s="26" t="s">
        <v>16</v>
      </c>
      <c r="H118" s="26" t="s">
        <v>628</v>
      </c>
      <c r="I118" s="26" t="s">
        <v>18</v>
      </c>
      <c r="J118" s="26" t="s">
        <v>36</v>
      </c>
      <c r="K118" s="26" t="s">
        <v>18</v>
      </c>
      <c r="L118" s="26" t="s">
        <v>18</v>
      </c>
      <c r="M118" s="27" t="s">
        <v>17</v>
      </c>
      <c r="N118" s="27" t="s">
        <v>17</v>
      </c>
      <c r="O118" s="28" t="s">
        <v>629</v>
      </c>
      <c r="P118" s="28" t="s">
        <v>630</v>
      </c>
    </row>
    <row r="119" spans="1:16" s="4" customFormat="1" ht="43.9" customHeight="1" x14ac:dyDescent="0.2">
      <c r="A119" s="23">
        <v>142</v>
      </c>
      <c r="B119" s="23" t="s">
        <v>631</v>
      </c>
      <c r="C119" s="24" t="s">
        <v>632</v>
      </c>
      <c r="D119" s="29" t="str">
        <f>VLOOKUP(B119,'[1]актуальные данные по АЗК'!$C$74:$H$203,6,0)</f>
        <v>РОСНЕФТЬ</v>
      </c>
      <c r="E119" s="26" t="str">
        <f>VLOOKUP(B119,'[1]актуальные данные по АЗК'!$C$74:$H$203,4,0)</f>
        <v>ЛО, пос. Бугры, ул. Шоссейная, д. 56</v>
      </c>
      <c r="F119" s="26" t="s">
        <v>26</v>
      </c>
      <c r="G119" s="26" t="s">
        <v>27</v>
      </c>
      <c r="H119" s="26" t="s">
        <v>633</v>
      </c>
      <c r="I119" s="26" t="s">
        <v>18</v>
      </c>
      <c r="J119" s="26" t="s">
        <v>36</v>
      </c>
      <c r="K119" s="26" t="s">
        <v>18</v>
      </c>
      <c r="L119" s="26" t="s">
        <v>18</v>
      </c>
      <c r="M119" s="26" t="s">
        <v>18</v>
      </c>
      <c r="N119" s="27" t="s">
        <v>17</v>
      </c>
      <c r="O119" s="28" t="s">
        <v>634</v>
      </c>
      <c r="P119" s="28" t="s">
        <v>635</v>
      </c>
    </row>
    <row r="120" spans="1:16" s="4" customFormat="1" ht="43.9" customHeight="1" x14ac:dyDescent="0.2">
      <c r="A120" s="23">
        <v>143</v>
      </c>
      <c r="B120" s="23" t="s">
        <v>636</v>
      </c>
      <c r="C120" s="24" t="s">
        <v>637</v>
      </c>
      <c r="D120" s="25" t="str">
        <f>VLOOKUP(B120,'[1]актуальные данные по АЗК'!$C$74:$H$203,6,0)</f>
        <v>ПТК</v>
      </c>
      <c r="E120" s="26" t="str">
        <f>VLOOKUP(B120,'[1]актуальные данные по АЗК'!$C$74:$H$203,4,0)</f>
        <v>Дальневосточный пр., д. 1 а, лит. "А"</v>
      </c>
      <c r="F120" s="26" t="s">
        <v>15</v>
      </c>
      <c r="G120" s="26" t="s">
        <v>21</v>
      </c>
      <c r="H120" s="26" t="s">
        <v>638</v>
      </c>
      <c r="I120" s="26" t="s">
        <v>18</v>
      </c>
      <c r="J120" s="26" t="s">
        <v>36</v>
      </c>
      <c r="K120" s="26" t="s">
        <v>18</v>
      </c>
      <c r="L120" s="26" t="s">
        <v>18</v>
      </c>
      <c r="M120" s="27" t="s">
        <v>17</v>
      </c>
      <c r="N120" s="26" t="s">
        <v>18</v>
      </c>
      <c r="O120" s="28" t="s">
        <v>639</v>
      </c>
      <c r="P120" s="28" t="s">
        <v>640</v>
      </c>
    </row>
    <row r="121" spans="1:16" s="4" customFormat="1" ht="43.9" customHeight="1" x14ac:dyDescent="0.2">
      <c r="A121" s="23">
        <v>144</v>
      </c>
      <c r="B121" s="23" t="s">
        <v>641</v>
      </c>
      <c r="C121" s="24" t="s">
        <v>642</v>
      </c>
      <c r="D121" s="29" t="str">
        <f>VLOOKUP(B121,'[1]актуальные данные по АЗК'!$C$74:$H$203,6,0)</f>
        <v>РОСНЕФТЬ</v>
      </c>
      <c r="E121" s="26" t="str">
        <f>VLOOKUP(B121,'[1]актуальные данные по АЗК'!$C$74:$H$203,4,0)</f>
        <v>ул. Трефолева, д. 42, кор. 3, лит. "А"</v>
      </c>
      <c r="F121" s="26" t="s">
        <v>15</v>
      </c>
      <c r="G121" s="26" t="s">
        <v>207</v>
      </c>
      <c r="H121" s="26" t="s">
        <v>643</v>
      </c>
      <c r="I121" s="26" t="s">
        <v>18</v>
      </c>
      <c r="J121" s="26" t="s">
        <v>36</v>
      </c>
      <c r="K121" s="26" t="s">
        <v>18</v>
      </c>
      <c r="L121" s="26" t="s">
        <v>18</v>
      </c>
      <c r="M121" s="26" t="s">
        <v>18</v>
      </c>
      <c r="N121" s="27" t="s">
        <v>17</v>
      </c>
      <c r="O121" s="28" t="s">
        <v>644</v>
      </c>
      <c r="P121" s="28" t="s">
        <v>645</v>
      </c>
    </row>
    <row r="122" spans="1:16" s="4" customFormat="1" ht="43.9" customHeight="1" x14ac:dyDescent="0.2">
      <c r="A122" s="23">
        <v>145</v>
      </c>
      <c r="B122" s="23" t="s">
        <v>646</v>
      </c>
      <c r="C122" s="24" t="s">
        <v>647</v>
      </c>
      <c r="D122" s="25" t="str">
        <f>VLOOKUP(B122,'[1]актуальные данные по АЗК'!$C$74:$H$203,6,0)</f>
        <v>ПТК</v>
      </c>
      <c r="E122" s="26" t="str">
        <f>VLOOKUP(B122,'[1]актуальные данные по АЗК'!$C$74:$H$203,4,0)</f>
        <v>ЛО, а/д "Скандинавия", 152-й км (поворот на пос. Отрадное), МО "Селезневское с.п."</v>
      </c>
      <c r="F122" s="26" t="s">
        <v>26</v>
      </c>
      <c r="G122" s="26" t="s">
        <v>449</v>
      </c>
      <c r="H122" s="26" t="s">
        <v>648</v>
      </c>
      <c r="I122" s="26" t="s">
        <v>18</v>
      </c>
      <c r="J122" s="26" t="s">
        <v>36</v>
      </c>
      <c r="K122" s="26" t="s">
        <v>18</v>
      </c>
      <c r="L122" s="26" t="s">
        <v>18</v>
      </c>
      <c r="M122" s="27" t="s">
        <v>17</v>
      </c>
      <c r="N122" s="27" t="s">
        <v>17</v>
      </c>
      <c r="O122" s="28" t="s">
        <v>649</v>
      </c>
      <c r="P122" s="28" t="s">
        <v>650</v>
      </c>
    </row>
    <row r="123" spans="1:16" s="4" customFormat="1" ht="43.9" customHeight="1" x14ac:dyDescent="0.2">
      <c r="A123" s="23">
        <v>147</v>
      </c>
      <c r="B123" s="23" t="s">
        <v>651</v>
      </c>
      <c r="C123" s="24" t="s">
        <v>652</v>
      </c>
      <c r="D123" s="29" t="str">
        <f>VLOOKUP(B123,'[1]актуальные данные по АЗК'!$C$74:$H$203,6,0)</f>
        <v>РОСНЕФТЬ</v>
      </c>
      <c r="E123" s="26" t="str">
        <f>VLOOKUP(B123,'[1]актуальные данные по АЗК'!$C$74:$H$203,4,0)</f>
        <v>ЛО, г. Гатчина, Киевское ш., 44-й км</v>
      </c>
      <c r="F123" s="26" t="s">
        <v>26</v>
      </c>
      <c r="G123" s="26" t="s">
        <v>213</v>
      </c>
      <c r="H123" s="26" t="s">
        <v>653</v>
      </c>
      <c r="I123" s="26" t="s">
        <v>18</v>
      </c>
      <c r="J123" s="26" t="s">
        <v>36</v>
      </c>
      <c r="K123" s="26" t="s">
        <v>18</v>
      </c>
      <c r="L123" s="26" t="s">
        <v>18</v>
      </c>
      <c r="M123" s="27" t="s">
        <v>17</v>
      </c>
      <c r="N123" s="27" t="s">
        <v>17</v>
      </c>
      <c r="O123" s="28" t="s">
        <v>654</v>
      </c>
      <c r="P123" s="28" t="s">
        <v>655</v>
      </c>
    </row>
    <row r="124" spans="1:16" s="4" customFormat="1" ht="43.9" customHeight="1" x14ac:dyDescent="0.2">
      <c r="A124" s="23">
        <v>148</v>
      </c>
      <c r="B124" s="23" t="s">
        <v>656</v>
      </c>
      <c r="C124" s="24" t="s">
        <v>657</v>
      </c>
      <c r="D124" s="25" t="str">
        <f>VLOOKUP(B124,'[1]актуальные данные по АЗК'!$C$74:$H$203,6,0)</f>
        <v>ПТК</v>
      </c>
      <c r="E124" s="26" t="str">
        <f>VLOOKUP(B124,'[1]актуальные данные по АЗК'!$C$74:$H$203,4,0)</f>
        <v>ЛО, г. Луга, пр. Урицкого, д. 77, лит "Б"</v>
      </c>
      <c r="F124" s="26" t="s">
        <v>26</v>
      </c>
      <c r="G124" s="26" t="s">
        <v>658</v>
      </c>
      <c r="H124" s="26" t="s">
        <v>659</v>
      </c>
      <c r="I124" s="26" t="s">
        <v>18</v>
      </c>
      <c r="J124" s="26" t="s">
        <v>36</v>
      </c>
      <c r="K124" s="26" t="s">
        <v>18</v>
      </c>
      <c r="L124" s="26" t="s">
        <v>18</v>
      </c>
      <c r="M124" s="27" t="s">
        <v>17</v>
      </c>
      <c r="N124" s="27" t="s">
        <v>17</v>
      </c>
      <c r="O124" s="28" t="s">
        <v>660</v>
      </c>
      <c r="P124" s="28" t="s">
        <v>661</v>
      </c>
    </row>
    <row r="125" spans="1:16" s="4" customFormat="1" ht="43.9" customHeight="1" x14ac:dyDescent="0.2">
      <c r="A125" s="23">
        <v>149</v>
      </c>
      <c r="B125" s="23" t="s">
        <v>662</v>
      </c>
      <c r="C125" s="24" t="s">
        <v>663</v>
      </c>
      <c r="D125" s="25" t="str">
        <f>VLOOKUP(B125,'[1]актуальные данные по АЗК'!$C$74:$H$203,6,0)</f>
        <v>ПТК</v>
      </c>
      <c r="E125" s="26" t="str">
        <f>VLOOKUP(B125,'[1]актуальные данные по АЗК'!$C$74:$H$203,4,0)</f>
        <v>ЛО, пос. Советский, ул. Заводская (на въезде)</v>
      </c>
      <c r="F125" s="26" t="s">
        <v>26</v>
      </c>
      <c r="G125" s="26" t="s">
        <v>28</v>
      </c>
      <c r="H125" s="26" t="s">
        <v>664</v>
      </c>
      <c r="I125" s="26" t="s">
        <v>18</v>
      </c>
      <c r="J125" s="26" t="s">
        <v>36</v>
      </c>
      <c r="K125" s="26" t="s">
        <v>18</v>
      </c>
      <c r="L125" s="26" t="s">
        <v>18</v>
      </c>
      <c r="M125" s="27" t="s">
        <v>17</v>
      </c>
      <c r="N125" s="27" t="s">
        <v>17</v>
      </c>
      <c r="O125" s="28" t="s">
        <v>665</v>
      </c>
      <c r="P125" s="28" t="s">
        <v>666</v>
      </c>
    </row>
    <row r="126" spans="1:16" s="4" customFormat="1" ht="43.9" customHeight="1" x14ac:dyDescent="0.2">
      <c r="A126" s="23">
        <v>150</v>
      </c>
      <c r="B126" s="23" t="s">
        <v>667</v>
      </c>
      <c r="C126" s="24" t="s">
        <v>668</v>
      </c>
      <c r="D126" s="25" t="str">
        <f>VLOOKUP(B126,'[1]актуальные данные по АЗК'!$C$74:$H$203,6,0)</f>
        <v>ПТК</v>
      </c>
      <c r="E126" s="26" t="str">
        <f>VLOOKUP(B126,'[1]актуальные данные по АЗК'!$C$74:$H$203,4,0)</f>
        <v>ЛО, пос. Инема, Мурманское ш., 254-й км</v>
      </c>
      <c r="F126" s="26" t="s">
        <v>26</v>
      </c>
      <c r="G126" s="26" t="s">
        <v>669</v>
      </c>
      <c r="H126" s="26" t="s">
        <v>670</v>
      </c>
      <c r="I126" s="26" t="s">
        <v>18</v>
      </c>
      <c r="J126" s="26" t="s">
        <v>36</v>
      </c>
      <c r="K126" s="26" t="s">
        <v>18</v>
      </c>
      <c r="L126" s="26" t="s">
        <v>18</v>
      </c>
      <c r="M126" s="27" t="s">
        <v>17</v>
      </c>
      <c r="N126" s="27" t="s">
        <v>17</v>
      </c>
      <c r="O126" s="28" t="s">
        <v>671</v>
      </c>
      <c r="P126" s="28" t="s">
        <v>672</v>
      </c>
    </row>
    <row r="127" spans="1:16" s="4" customFormat="1" ht="43.9" customHeight="1" x14ac:dyDescent="0.2">
      <c r="A127" s="23">
        <v>151</v>
      </c>
      <c r="B127" s="23" t="s">
        <v>673</v>
      </c>
      <c r="C127" s="24" t="s">
        <v>674</v>
      </c>
      <c r="D127" s="29" t="str">
        <f>VLOOKUP(B127,'[1]актуальные данные по АЗК'!$C$74:$H$203,6,0)</f>
        <v>РОСНЕФТЬ</v>
      </c>
      <c r="E127" s="26" t="str">
        <f>VLOOKUP(B127,'[1]актуальные данные по АЗК'!$C$74:$H$203,4,0)</f>
        <v xml:space="preserve">ЛО, пос. Стеклянный, а/д СПб-Сортавала, 37-й км </v>
      </c>
      <c r="F127" s="26" t="s">
        <v>26</v>
      </c>
      <c r="G127" s="26" t="s">
        <v>27</v>
      </c>
      <c r="H127" s="26" t="s">
        <v>675</v>
      </c>
      <c r="I127" s="26" t="s">
        <v>18</v>
      </c>
      <c r="J127" s="26" t="s">
        <v>36</v>
      </c>
      <c r="K127" s="26" t="s">
        <v>18</v>
      </c>
      <c r="L127" s="26" t="s">
        <v>18</v>
      </c>
      <c r="M127" s="27" t="s">
        <v>17</v>
      </c>
      <c r="N127" s="27" t="s">
        <v>17</v>
      </c>
      <c r="O127" s="28" t="s">
        <v>676</v>
      </c>
      <c r="P127" s="28" t="s">
        <v>677</v>
      </c>
    </row>
    <row r="128" spans="1:16" s="4" customFormat="1" ht="43.9" customHeight="1" x14ac:dyDescent="0.2">
      <c r="A128" s="23">
        <v>152</v>
      </c>
      <c r="B128" s="23" t="s">
        <v>678</v>
      </c>
      <c r="C128" s="24" t="s">
        <v>679</v>
      </c>
      <c r="D128" s="25" t="str">
        <f>VLOOKUP(B128,'[1]актуальные данные по АЗК'!$C$74:$H$203,6,0)</f>
        <v>ПТК</v>
      </c>
      <c r="E128" s="26" t="str">
        <f>VLOOKUP(B128,'[1]актуальные данные по АЗК'!$C$74:$H$203,4,0)</f>
        <v>ЛО, г. Пикалево, Спрямленное ш., д. 2а</v>
      </c>
      <c r="F128" s="26" t="s">
        <v>26</v>
      </c>
      <c r="G128" s="26" t="s">
        <v>680</v>
      </c>
      <c r="H128" s="26" t="s">
        <v>681</v>
      </c>
      <c r="I128" s="26" t="s">
        <v>18</v>
      </c>
      <c r="J128" s="26" t="s">
        <v>36</v>
      </c>
      <c r="K128" s="26" t="s">
        <v>18</v>
      </c>
      <c r="L128" s="26" t="s">
        <v>18</v>
      </c>
      <c r="M128" s="27" t="s">
        <v>17</v>
      </c>
      <c r="N128" s="27" t="s">
        <v>17</v>
      </c>
      <c r="O128" s="28" t="s">
        <v>682</v>
      </c>
      <c r="P128" s="28" t="s">
        <v>683</v>
      </c>
    </row>
    <row r="129" spans="1:16" s="4" customFormat="1" ht="43.9" customHeight="1" x14ac:dyDescent="0.2">
      <c r="A129" s="23">
        <v>153</v>
      </c>
      <c r="B129" s="23" t="s">
        <v>684</v>
      </c>
      <c r="C129" s="24" t="s">
        <v>685</v>
      </c>
      <c r="D129" s="29" t="str">
        <f>VLOOKUP(B129,'[1]актуальные данные по АЗК'!$C$74:$H$203,6,0)</f>
        <v>РОСНЕФТЬ</v>
      </c>
      <c r="E129" s="26" t="str">
        <f>VLOOKUP(B129,'[1]актуальные данные по АЗК'!$C$74:$H$203,4,0)</f>
        <v xml:space="preserve">ЛО, г. Всеволожск,"Дорога Жизни", 8-й км </v>
      </c>
      <c r="F129" s="26" t="s">
        <v>26</v>
      </c>
      <c r="G129" s="26" t="s">
        <v>27</v>
      </c>
      <c r="H129" s="26" t="s">
        <v>686</v>
      </c>
      <c r="I129" s="26" t="s">
        <v>18</v>
      </c>
      <c r="J129" s="26" t="s">
        <v>36</v>
      </c>
      <c r="K129" s="26" t="s">
        <v>18</v>
      </c>
      <c r="L129" s="26" t="s">
        <v>18</v>
      </c>
      <c r="M129" s="26" t="s">
        <v>18</v>
      </c>
      <c r="N129" s="27" t="s">
        <v>17</v>
      </c>
      <c r="O129" s="28" t="s">
        <v>687</v>
      </c>
      <c r="P129" s="28" t="s">
        <v>688</v>
      </c>
    </row>
    <row r="130" spans="1:16" s="4" customFormat="1" ht="43.9" customHeight="1" x14ac:dyDescent="0.2">
      <c r="A130" s="23">
        <v>154</v>
      </c>
      <c r="B130" s="23" t="s">
        <v>689</v>
      </c>
      <c r="C130" s="24" t="s">
        <v>690</v>
      </c>
      <c r="D130" s="25" t="str">
        <f>VLOOKUP(B130,'[1]актуальные данные по АЗК'!$C$74:$H$203,6,0)</f>
        <v>ПТК</v>
      </c>
      <c r="E130" s="26" t="str">
        <f>VLOOKUP(B130,'[1]актуальные данные по АЗК'!$C$74:$H$203,4,0)</f>
        <v>ЛО, г. Гатчина, Красносельское ш., д. 1</v>
      </c>
      <c r="F130" s="26" t="s">
        <v>26</v>
      </c>
      <c r="G130" s="26" t="s">
        <v>213</v>
      </c>
      <c r="H130" s="26" t="s">
        <v>691</v>
      </c>
      <c r="I130" s="26" t="s">
        <v>18</v>
      </c>
      <c r="J130" s="26" t="s">
        <v>36</v>
      </c>
      <c r="K130" s="26" t="s">
        <v>18</v>
      </c>
      <c r="L130" s="26" t="s">
        <v>18</v>
      </c>
      <c r="M130" s="27" t="s">
        <v>17</v>
      </c>
      <c r="N130" s="27" t="s">
        <v>17</v>
      </c>
      <c r="O130" s="28" t="s">
        <v>692</v>
      </c>
      <c r="P130" s="28" t="s">
        <v>693</v>
      </c>
    </row>
    <row r="131" spans="1:16" s="4" customFormat="1" ht="43.9" customHeight="1" x14ac:dyDescent="0.2">
      <c r="A131" s="23">
        <v>155</v>
      </c>
      <c r="B131" s="23" t="s">
        <v>694</v>
      </c>
      <c r="C131" s="24" t="s">
        <v>695</v>
      </c>
      <c r="D131" s="25" t="str">
        <f>VLOOKUP(B131,'[1]актуальные данные по АЗК'!$C$74:$H$203,6,0)</f>
        <v>ПТК</v>
      </c>
      <c r="E131" s="26" t="str">
        <f>VLOOKUP(B131,'[1]актуальные данные по АЗК'!$C$74:$H$203,4,0)</f>
        <v>ЛО, Таллинское ш., 147-й км (справа)</v>
      </c>
      <c r="F131" s="26" t="s">
        <v>26</v>
      </c>
      <c r="G131" s="26" t="s">
        <v>696</v>
      </c>
      <c r="H131" s="26" t="s">
        <v>697</v>
      </c>
      <c r="I131" s="26" t="s">
        <v>18</v>
      </c>
      <c r="J131" s="26" t="s">
        <v>36</v>
      </c>
      <c r="K131" s="26" t="s">
        <v>18</v>
      </c>
      <c r="L131" s="26" t="s">
        <v>18</v>
      </c>
      <c r="M131" s="26" t="s">
        <v>18</v>
      </c>
      <c r="N131" s="27" t="s">
        <v>17</v>
      </c>
      <c r="O131" s="28" t="s">
        <v>698</v>
      </c>
      <c r="P131" s="28" t="s">
        <v>699</v>
      </c>
    </row>
    <row r="132" spans="1:16" s="4" customFormat="1" ht="43.9" customHeight="1" x14ac:dyDescent="0.2">
      <c r="A132" s="23">
        <v>156</v>
      </c>
      <c r="B132" s="23" t="s">
        <v>700</v>
      </c>
      <c r="C132" s="24" t="s">
        <v>701</v>
      </c>
      <c r="D132" s="29" t="str">
        <f>VLOOKUP(B132,'[1]актуальные данные по АЗК'!$C$74:$H$203,6,0)</f>
        <v>РОСНЕФТЬ</v>
      </c>
      <c r="E132" s="26" t="str">
        <f>VLOOKUP(B132,'[1]актуальные данные по АЗК'!$C$74:$H$203,4,0)</f>
        <v>ЛО, Мурманское ш., 17-й км (справа по ходу движения из Мурманска в Санкт-Петербург)</v>
      </c>
      <c r="F132" s="26" t="s">
        <v>26</v>
      </c>
      <c r="G132" s="26" t="s">
        <v>27</v>
      </c>
      <c r="H132" s="26" t="s">
        <v>702</v>
      </c>
      <c r="I132" s="26" t="s">
        <v>18</v>
      </c>
      <c r="J132" s="26" t="s">
        <v>36</v>
      </c>
      <c r="K132" s="26" t="s">
        <v>18</v>
      </c>
      <c r="L132" s="26" t="s">
        <v>18</v>
      </c>
      <c r="M132" s="26" t="s">
        <v>18</v>
      </c>
      <c r="N132" s="27" t="s">
        <v>17</v>
      </c>
      <c r="O132" s="28" t="s">
        <v>703</v>
      </c>
      <c r="P132" s="28" t="s">
        <v>704</v>
      </c>
    </row>
    <row r="133" spans="1:16" s="4" customFormat="1" ht="43.9" customHeight="1" x14ac:dyDescent="0.2">
      <c r="A133" s="23">
        <v>157</v>
      </c>
      <c r="B133" s="23" t="s">
        <v>705</v>
      </c>
      <c r="C133" s="24" t="s">
        <v>706</v>
      </c>
      <c r="D133" s="29" t="str">
        <f>VLOOKUP(B133,'[1]актуальные данные по АЗК'!$C$74:$H$203,6,0)</f>
        <v>РОСНЕФТЬ</v>
      </c>
      <c r="E133" s="26" t="str">
        <f>VLOOKUP(B133,'[1]актуальные данные по АЗК'!$C$74:$H$203,4,0)</f>
        <v>ЛО, Мурманское ш., 17-й км (справа по ходу движения из Санкт-Петербурга в Мурманск)</v>
      </c>
      <c r="F133" s="26" t="s">
        <v>26</v>
      </c>
      <c r="G133" s="26" t="s">
        <v>27</v>
      </c>
      <c r="H133" s="26" t="s">
        <v>702</v>
      </c>
      <c r="I133" s="26" t="s">
        <v>18</v>
      </c>
      <c r="J133" s="26" t="s">
        <v>36</v>
      </c>
      <c r="K133" s="26" t="s">
        <v>18</v>
      </c>
      <c r="L133" s="26" t="s">
        <v>18</v>
      </c>
      <c r="M133" s="26" t="s">
        <v>18</v>
      </c>
      <c r="N133" s="27" t="s">
        <v>17</v>
      </c>
      <c r="O133" s="28" t="s">
        <v>707</v>
      </c>
      <c r="P133" s="28" t="s">
        <v>708</v>
      </c>
    </row>
    <row r="134" spans="1:16" s="4" customFormat="1" ht="43.9" customHeight="1" x14ac:dyDescent="0.2">
      <c r="A134" s="23">
        <v>158</v>
      </c>
      <c r="B134" s="23" t="s">
        <v>709</v>
      </c>
      <c r="C134" s="24" t="s">
        <v>710</v>
      </c>
      <c r="D134" s="25" t="str">
        <f>VLOOKUP(B134,'[1]актуальные данные по АЗК'!$C$74:$H$203,6,0)</f>
        <v>ПТК</v>
      </c>
      <c r="E134" s="26" t="str">
        <f>VLOOKUP(B134,'[1]актуальные данные по АЗК'!$C$74:$H$203,4,0)</f>
        <v>ЛО, г. Выборг, ул. Железнодорожная, д. 4Б</v>
      </c>
      <c r="F134" s="26" t="s">
        <v>26</v>
      </c>
      <c r="G134" s="26" t="s">
        <v>28</v>
      </c>
      <c r="H134" s="26" t="s">
        <v>711</v>
      </c>
      <c r="I134" s="26" t="s">
        <v>18</v>
      </c>
      <c r="J134" s="26" t="s">
        <v>36</v>
      </c>
      <c r="K134" s="26" t="s">
        <v>18</v>
      </c>
      <c r="L134" s="26" t="s">
        <v>18</v>
      </c>
      <c r="M134" s="26" t="s">
        <v>18</v>
      </c>
      <c r="N134" s="27" t="s">
        <v>17</v>
      </c>
      <c r="O134" s="28" t="s">
        <v>712</v>
      </c>
      <c r="P134" s="28" t="s">
        <v>713</v>
      </c>
    </row>
    <row r="135" spans="1:16" s="4" customFormat="1" ht="43.9" customHeight="1" x14ac:dyDescent="0.2">
      <c r="A135" s="23">
        <v>161</v>
      </c>
      <c r="B135" s="23" t="s">
        <v>714</v>
      </c>
      <c r="C135" s="24" t="s">
        <v>715</v>
      </c>
      <c r="D135" s="29" t="str">
        <f>VLOOKUP(B135,'[1]актуальные данные по АЗК'!$C$74:$H$203,6,0)</f>
        <v>РОСНЕФТЬ</v>
      </c>
      <c r="E135" s="26" t="str">
        <f>VLOOKUP(B135,'[1]актуальные данные по АЗК'!$C$74:$H$203,4,0)</f>
        <v>ЛО, г. Волхов, Мурманское ш.,  д. 2 а</v>
      </c>
      <c r="F135" s="26" t="s">
        <v>26</v>
      </c>
      <c r="G135" s="26" t="s">
        <v>51</v>
      </c>
      <c r="H135" s="26" t="s">
        <v>716</v>
      </c>
      <c r="I135" s="26" t="s">
        <v>18</v>
      </c>
      <c r="J135" s="26" t="s">
        <v>36</v>
      </c>
      <c r="K135" s="26" t="s">
        <v>18</v>
      </c>
      <c r="L135" s="26" t="s">
        <v>18</v>
      </c>
      <c r="M135" s="26" t="s">
        <v>18</v>
      </c>
      <c r="N135" s="27" t="s">
        <v>17</v>
      </c>
      <c r="O135" s="28" t="s">
        <v>717</v>
      </c>
      <c r="P135" s="28" t="s">
        <v>718</v>
      </c>
    </row>
    <row r="136" spans="1:16" s="4" customFormat="1" ht="43.9" customHeight="1" x14ac:dyDescent="0.2">
      <c r="A136" s="23">
        <v>162</v>
      </c>
      <c r="B136" s="23" t="s">
        <v>719</v>
      </c>
      <c r="C136" s="24" t="s">
        <v>720</v>
      </c>
      <c r="D136" s="25" t="str">
        <f>VLOOKUP(B136,'[1]актуальные данные по АЗК'!$C$74:$H$203,6,0)</f>
        <v>ПТК</v>
      </c>
      <c r="E136" s="26" t="str">
        <f>VLOOKUP(B136,'[1]актуальные данные по АЗК'!$C$74:$H$203,4,0)</f>
        <v>ул. Миргородская, д. 1, лит. "А"</v>
      </c>
      <c r="F136" s="26" t="s">
        <v>15</v>
      </c>
      <c r="G136" s="26" t="s">
        <v>316</v>
      </c>
      <c r="H136" s="26" t="s">
        <v>721</v>
      </c>
      <c r="I136" s="26" t="s">
        <v>18</v>
      </c>
      <c r="J136" s="26" t="s">
        <v>36</v>
      </c>
      <c r="K136" s="26" t="s">
        <v>18</v>
      </c>
      <c r="L136" s="26" t="s">
        <v>18</v>
      </c>
      <c r="M136" s="27" t="s">
        <v>17</v>
      </c>
      <c r="N136" s="27" t="s">
        <v>17</v>
      </c>
      <c r="O136" s="28" t="s">
        <v>722</v>
      </c>
      <c r="P136" s="28" t="s">
        <v>723</v>
      </c>
    </row>
    <row r="137" spans="1:16" s="4" customFormat="1" ht="43.9" customHeight="1" x14ac:dyDescent="0.2">
      <c r="A137" s="23">
        <v>163</v>
      </c>
      <c r="B137" s="23" t="s">
        <v>724</v>
      </c>
      <c r="C137" s="24" t="s">
        <v>725</v>
      </c>
      <c r="D137" s="25" t="str">
        <f>VLOOKUP(B137,'[1]актуальные данные по АЗК'!$C$74:$H$203,6,0)</f>
        <v>ПТК</v>
      </c>
      <c r="E137" s="26" t="str">
        <f>VLOOKUP(B137,'[1]актуальные данные по АЗК'!$C$74:$H$203,4,0)</f>
        <v>Аптекарская наб., д. 16, лит. "А" (около Кантемировского моста)</v>
      </c>
      <c r="F137" s="26" t="s">
        <v>15</v>
      </c>
      <c r="G137" s="26" t="s">
        <v>284</v>
      </c>
      <c r="H137" s="26" t="s">
        <v>726</v>
      </c>
      <c r="I137" s="26" t="s">
        <v>18</v>
      </c>
      <c r="J137" s="26" t="s">
        <v>36</v>
      </c>
      <c r="K137" s="26" t="s">
        <v>18</v>
      </c>
      <c r="L137" s="26" t="s">
        <v>18</v>
      </c>
      <c r="M137" s="26" t="s">
        <v>18</v>
      </c>
      <c r="N137" s="26" t="s">
        <v>18</v>
      </c>
      <c r="O137" s="28" t="s">
        <v>727</v>
      </c>
      <c r="P137" s="28" t="s">
        <v>728</v>
      </c>
    </row>
    <row r="138" spans="1:16" s="4" customFormat="1" ht="43.9" customHeight="1" x14ac:dyDescent="0.2">
      <c r="A138" s="23">
        <v>164</v>
      </c>
      <c r="B138" s="23" t="s">
        <v>729</v>
      </c>
      <c r="C138" s="24" t="s">
        <v>730</v>
      </c>
      <c r="D138" s="25" t="str">
        <f>VLOOKUP(B138,'[1]актуальные данные по АЗК'!$C$74:$H$203,6,0)</f>
        <v>ПТК</v>
      </c>
      <c r="E138" s="26" t="str">
        <f>VLOOKUP(B138,'[1]актуальные данные по АЗК'!$C$74:$H$203,4,0)</f>
        <v>пр. Обуховской обороны, д. 3, лит. "А" (угол Обуховской обороны и Обводного канала)</v>
      </c>
      <c r="F138" s="26" t="s">
        <v>15</v>
      </c>
      <c r="G138" s="26" t="s">
        <v>316</v>
      </c>
      <c r="H138" s="26" t="s">
        <v>731</v>
      </c>
      <c r="I138" s="26" t="s">
        <v>18</v>
      </c>
      <c r="J138" s="26" t="s">
        <v>36</v>
      </c>
      <c r="K138" s="26" t="s">
        <v>18</v>
      </c>
      <c r="L138" s="26" t="s">
        <v>18</v>
      </c>
      <c r="M138" s="27" t="s">
        <v>17</v>
      </c>
      <c r="N138" s="26" t="s">
        <v>18</v>
      </c>
      <c r="O138" s="28" t="s">
        <v>732</v>
      </c>
      <c r="P138" s="28" t="s">
        <v>733</v>
      </c>
    </row>
    <row r="139" spans="1:16" s="4" customFormat="1" ht="43.9" customHeight="1" x14ac:dyDescent="0.2">
      <c r="A139" s="23">
        <v>165</v>
      </c>
      <c r="B139" s="23" t="s">
        <v>734</v>
      </c>
      <c r="C139" s="24" t="s">
        <v>735</v>
      </c>
      <c r="D139" s="29" t="str">
        <f>VLOOKUP(B139,'[1]актуальные данные по АЗК'!$C$74:$H$203,6,0)</f>
        <v>РОСНЕФТЬ</v>
      </c>
      <c r="E139" s="26" t="str">
        <f>VLOOKUP(B139,'[1]актуальные данные по АЗК'!$C$74:$H$203,4,0)</f>
        <v>Пулковское ш., д. 55, лит. "А"</v>
      </c>
      <c r="F139" s="26" t="s">
        <v>15</v>
      </c>
      <c r="G139" s="26" t="s">
        <v>24</v>
      </c>
      <c r="H139" s="26" t="s">
        <v>736</v>
      </c>
      <c r="I139" s="26" t="s">
        <v>18</v>
      </c>
      <c r="J139" s="26" t="s">
        <v>36</v>
      </c>
      <c r="K139" s="26" t="s">
        <v>18</v>
      </c>
      <c r="L139" s="26" t="s">
        <v>18</v>
      </c>
      <c r="M139" s="26" t="s">
        <v>18</v>
      </c>
      <c r="N139" s="27" t="s">
        <v>17</v>
      </c>
      <c r="O139" s="28" t="s">
        <v>737</v>
      </c>
      <c r="P139" s="28" t="s">
        <v>738</v>
      </c>
    </row>
    <row r="140" spans="1:16" s="4" customFormat="1" ht="43.9" customHeight="1" x14ac:dyDescent="0.2">
      <c r="A140" s="23">
        <v>166</v>
      </c>
      <c r="B140" s="23" t="s">
        <v>739</v>
      </c>
      <c r="C140" s="24" t="s">
        <v>740</v>
      </c>
      <c r="D140" s="29" t="str">
        <f>VLOOKUP(B140,'[1]актуальные данные по АЗК'!$C$74:$H$203,6,0)</f>
        <v>РОСНЕФТЬ</v>
      </c>
      <c r="E140" s="26" t="str">
        <f>VLOOKUP(B140,'[1]актуальные данные по АЗК'!$C$74:$H$203,4,0)</f>
        <v>пр. Большевиков, д. 44, "А"</v>
      </c>
      <c r="F140" s="26" t="s">
        <v>15</v>
      </c>
      <c r="G140" s="26" t="s">
        <v>21</v>
      </c>
      <c r="H140" s="26" t="s">
        <v>741</v>
      </c>
      <c r="I140" s="26" t="s">
        <v>18</v>
      </c>
      <c r="J140" s="26" t="s">
        <v>36</v>
      </c>
      <c r="K140" s="26" t="s">
        <v>18</v>
      </c>
      <c r="L140" s="26" t="s">
        <v>18</v>
      </c>
      <c r="M140" s="27" t="s">
        <v>17</v>
      </c>
      <c r="N140" s="27" t="s">
        <v>17</v>
      </c>
      <c r="O140" s="28" t="s">
        <v>742</v>
      </c>
      <c r="P140" s="28" t="s">
        <v>743</v>
      </c>
    </row>
    <row r="141" spans="1:16" s="4" customFormat="1" ht="43.9" customHeight="1" x14ac:dyDescent="0.2">
      <c r="A141" s="23">
        <v>168</v>
      </c>
      <c r="B141" s="23" t="s">
        <v>744</v>
      </c>
      <c r="C141" s="24" t="s">
        <v>745</v>
      </c>
      <c r="D141" s="25" t="str">
        <f>VLOOKUP(B141,'[1]актуальные данные по АЗК'!$C$74:$H$203,6,0)</f>
        <v>ПТК</v>
      </c>
      <c r="E141" s="26" t="str">
        <f>VLOOKUP(B141,'[1]актуальные данные по АЗК'!$C$74:$H$203,4,0)</f>
        <v>промзона Парнас, 5-й верхний пер, д. 3, лит. "А"</v>
      </c>
      <c r="F141" s="26" t="s">
        <v>15</v>
      </c>
      <c r="G141" s="26" t="s">
        <v>20</v>
      </c>
      <c r="H141" s="26" t="s">
        <v>746</v>
      </c>
      <c r="I141" s="26" t="s">
        <v>18</v>
      </c>
      <c r="J141" s="26" t="s">
        <v>36</v>
      </c>
      <c r="K141" s="26" t="s">
        <v>18</v>
      </c>
      <c r="L141" s="26" t="s">
        <v>18</v>
      </c>
      <c r="M141" s="27" t="s">
        <v>17</v>
      </c>
      <c r="N141" s="27" t="s">
        <v>17</v>
      </c>
      <c r="O141" s="28" t="s">
        <v>747</v>
      </c>
      <c r="P141" s="28" t="s">
        <v>748</v>
      </c>
    </row>
    <row r="142" spans="1:16" s="4" customFormat="1" ht="43.9" customHeight="1" x14ac:dyDescent="0.2">
      <c r="A142" s="23">
        <v>169</v>
      </c>
      <c r="B142" s="23" t="s">
        <v>749</v>
      </c>
      <c r="C142" s="24" t="s">
        <v>750</v>
      </c>
      <c r="D142" s="25" t="str">
        <f>VLOOKUP(B142,'[1]актуальные данные по АЗК'!$C$74:$H$203,6,0)</f>
        <v>ПТК</v>
      </c>
      <c r="E142" s="26" t="str">
        <f>VLOOKUP(B142,'[1]актуальные данные по АЗК'!$C$74:$H$203,4,0)</f>
        <v>пос. Шушары, Московское ш., д. 181, лит. "А"</v>
      </c>
      <c r="F142" s="26" t="s">
        <v>15</v>
      </c>
      <c r="G142" s="26" t="s">
        <v>29</v>
      </c>
      <c r="H142" s="26" t="s">
        <v>751</v>
      </c>
      <c r="I142" s="26" t="s">
        <v>18</v>
      </c>
      <c r="J142" s="26" t="s">
        <v>36</v>
      </c>
      <c r="K142" s="26" t="s">
        <v>18</v>
      </c>
      <c r="L142" s="26" t="s">
        <v>18</v>
      </c>
      <c r="M142" s="27" t="s">
        <v>17</v>
      </c>
      <c r="N142" s="27" t="s">
        <v>17</v>
      </c>
      <c r="O142" s="28" t="s">
        <v>752</v>
      </c>
      <c r="P142" s="28" t="s">
        <v>753</v>
      </c>
    </row>
    <row r="143" spans="1:16" s="4" customFormat="1" ht="43.9" customHeight="1" x14ac:dyDescent="0.2">
      <c r="A143" s="23">
        <v>171</v>
      </c>
      <c r="B143" s="23" t="s">
        <v>754</v>
      </c>
      <c r="C143" s="24" t="s">
        <v>755</v>
      </c>
      <c r="D143" s="25" t="str">
        <f>VLOOKUP(B143,'[1]актуальные данные по АЗК'!$C$74:$H$203,6,0)</f>
        <v>ПТК</v>
      </c>
      <c r="E143" s="26" t="str">
        <f>VLOOKUP(B143,'[1]актуальные данные по АЗК'!$C$74:$H$203,4,0)</f>
        <v>г. Псков, ул. Чудская, д. 5</v>
      </c>
      <c r="F143" s="26" t="s">
        <v>756</v>
      </c>
      <c r="G143" s="26" t="s">
        <v>756</v>
      </c>
      <c r="H143" s="26" t="s">
        <v>757</v>
      </c>
      <c r="I143" s="26" t="s">
        <v>18</v>
      </c>
      <c r="J143" s="26" t="s">
        <v>36</v>
      </c>
      <c r="K143" s="26" t="s">
        <v>18</v>
      </c>
      <c r="L143" s="26" t="s">
        <v>18</v>
      </c>
      <c r="M143" s="27" t="s">
        <v>17</v>
      </c>
      <c r="N143" s="27" t="s">
        <v>17</v>
      </c>
      <c r="O143" s="28" t="s">
        <v>758</v>
      </c>
      <c r="P143" s="28" t="s">
        <v>759</v>
      </c>
    </row>
    <row r="144" spans="1:16" s="4" customFormat="1" ht="43.9" customHeight="1" x14ac:dyDescent="0.2">
      <c r="A144" s="23">
        <v>172</v>
      </c>
      <c r="B144" s="23" t="s">
        <v>760</v>
      </c>
      <c r="C144" s="24" t="s">
        <v>761</v>
      </c>
      <c r="D144" s="25" t="str">
        <f>VLOOKUP(B144,'[1]актуальные данные по АЗК'!$C$74:$H$203,6,0)</f>
        <v>ПТК</v>
      </c>
      <c r="E144" s="26" t="str">
        <f>VLOOKUP(B144,'[1]актуальные данные по АЗК'!$C$74:$H$203,4,0)</f>
        <v>Цапельская волость, м.Тулупова Гора, 241-й км а\д СПб-Киев, слева</v>
      </c>
      <c r="F144" s="26" t="s">
        <v>762</v>
      </c>
      <c r="G144" s="26" t="s">
        <v>763</v>
      </c>
      <c r="H144" s="26" t="s">
        <v>764</v>
      </c>
      <c r="I144" s="26" t="s">
        <v>18</v>
      </c>
      <c r="J144" s="26" t="s">
        <v>36</v>
      </c>
      <c r="K144" s="26" t="s">
        <v>18</v>
      </c>
      <c r="L144" s="26" t="s">
        <v>18</v>
      </c>
      <c r="M144" s="27" t="s">
        <v>17</v>
      </c>
      <c r="N144" s="27" t="s">
        <v>17</v>
      </c>
      <c r="O144" s="28" t="s">
        <v>765</v>
      </c>
      <c r="P144" s="28" t="s">
        <v>766</v>
      </c>
    </row>
    <row r="145" spans="1:16" s="4" customFormat="1" ht="43.9" customHeight="1" x14ac:dyDescent="0.2">
      <c r="A145" s="23">
        <v>173</v>
      </c>
      <c r="B145" s="23" t="s">
        <v>767</v>
      </c>
      <c r="C145" s="24" t="s">
        <v>768</v>
      </c>
      <c r="D145" s="25" t="str">
        <f>VLOOKUP(B145,'[1]актуальные данные по АЗК'!$C$74:$H$203,6,0)</f>
        <v>ПТК</v>
      </c>
      <c r="E145" s="26" t="str">
        <f>VLOOKUP(B145,'[1]актуальные данные по АЗК'!$C$74:$H$203,4,0)</f>
        <v>дер. Новгородка, 371-й км а/д СПб-Киев, справа</v>
      </c>
      <c r="F145" s="26" t="s">
        <v>762</v>
      </c>
      <c r="G145" s="26" t="s">
        <v>769</v>
      </c>
      <c r="H145" s="26" t="s">
        <v>770</v>
      </c>
      <c r="I145" s="26" t="s">
        <v>18</v>
      </c>
      <c r="J145" s="26" t="s">
        <v>36</v>
      </c>
      <c r="K145" s="26" t="s">
        <v>18</v>
      </c>
      <c r="L145" s="26" t="s">
        <v>18</v>
      </c>
      <c r="M145" s="27" t="s">
        <v>17</v>
      </c>
      <c r="N145" s="27" t="s">
        <v>17</v>
      </c>
      <c r="O145" s="28" t="s">
        <v>771</v>
      </c>
      <c r="P145" s="28" t="s">
        <v>772</v>
      </c>
    </row>
    <row r="146" spans="1:16" s="4" customFormat="1" ht="43.9" customHeight="1" x14ac:dyDescent="0.2">
      <c r="A146" s="23">
        <v>174</v>
      </c>
      <c r="B146" s="23" t="s">
        <v>773</v>
      </c>
      <c r="C146" s="24" t="s">
        <v>774</v>
      </c>
      <c r="D146" s="25" t="str">
        <f>VLOOKUP(B146,'[1]актуальные данные по АЗК'!$C$74:$H$203,6,0)</f>
        <v>ПТК</v>
      </c>
      <c r="E146" s="26" t="str">
        <f>VLOOKUP(B146,'[1]актуальные данные по АЗК'!$C$74:$H$203,4,0)</f>
        <v>Дубровская волость, дер. Дубровка, 590-й км а/д "Балтия", справа</v>
      </c>
      <c r="F146" s="26" t="s">
        <v>762</v>
      </c>
      <c r="G146" s="26" t="s">
        <v>775</v>
      </c>
      <c r="H146" s="26" t="s">
        <v>776</v>
      </c>
      <c r="I146" s="26" t="s">
        <v>18</v>
      </c>
      <c r="J146" s="26" t="s">
        <v>36</v>
      </c>
      <c r="K146" s="26" t="s">
        <v>18</v>
      </c>
      <c r="L146" s="26" t="s">
        <v>18</v>
      </c>
      <c r="M146" s="27" t="s">
        <v>17</v>
      </c>
      <c r="N146" s="27" t="s">
        <v>17</v>
      </c>
      <c r="O146" s="28" t="s">
        <v>777</v>
      </c>
      <c r="P146" s="28" t="s">
        <v>778</v>
      </c>
    </row>
    <row r="147" spans="1:16" s="4" customFormat="1" ht="43.9" customHeight="1" x14ac:dyDescent="0.2">
      <c r="A147" s="23">
        <v>175</v>
      </c>
      <c r="B147" s="23" t="s">
        <v>779</v>
      </c>
      <c r="C147" s="24" t="s">
        <v>780</v>
      </c>
      <c r="D147" s="25" t="str">
        <f>VLOOKUP(B147,'[1]актуальные данные по АЗК'!$C$74:$H$203,6,0)</f>
        <v>ПТК</v>
      </c>
      <c r="E147" s="26" t="str">
        <f>VLOOKUP(B147,'[1]актуальные данные по АЗК'!$C$74:$H$203,4,0)</f>
        <v>г. Псков, ул. Труда,  д. 79 А</v>
      </c>
      <c r="F147" s="26" t="s">
        <v>756</v>
      </c>
      <c r="G147" s="26" t="s">
        <v>756</v>
      </c>
      <c r="H147" s="26" t="s">
        <v>781</v>
      </c>
      <c r="I147" s="26" t="s">
        <v>18</v>
      </c>
      <c r="J147" s="26" t="s">
        <v>36</v>
      </c>
      <c r="K147" s="26" t="s">
        <v>18</v>
      </c>
      <c r="L147" s="26" t="s">
        <v>18</v>
      </c>
      <c r="M147" s="27" t="s">
        <v>17</v>
      </c>
      <c r="N147" s="27" t="s">
        <v>17</v>
      </c>
      <c r="O147" s="28" t="s">
        <v>782</v>
      </c>
      <c r="P147" s="28" t="s">
        <v>783</v>
      </c>
    </row>
    <row r="148" spans="1:16" s="4" customFormat="1" ht="43.9" customHeight="1" x14ac:dyDescent="0.2">
      <c r="A148" s="23">
        <v>176</v>
      </c>
      <c r="B148" s="23" t="s">
        <v>784</v>
      </c>
      <c r="C148" s="24" t="s">
        <v>785</v>
      </c>
      <c r="D148" s="25" t="str">
        <f>VLOOKUP(B148,'[1]актуальные данные по АЗК'!$C$74:$H$203,6,0)</f>
        <v>ПТК</v>
      </c>
      <c r="E148" s="26" t="str">
        <f>VLOOKUP(B148,'[1]актуальные данные по АЗК'!$C$74:$H$203,4,0)</f>
        <v>а/д СПб-Киев 519-й км, справа</v>
      </c>
      <c r="F148" s="26" t="s">
        <v>762</v>
      </c>
      <c r="G148" s="26" t="s">
        <v>786</v>
      </c>
      <c r="H148" s="26" t="s">
        <v>787</v>
      </c>
      <c r="I148" s="26" t="s">
        <v>18</v>
      </c>
      <c r="J148" s="26" t="s">
        <v>36</v>
      </c>
      <c r="K148" s="26" t="s">
        <v>18</v>
      </c>
      <c r="L148" s="26" t="s">
        <v>18</v>
      </c>
      <c r="M148" s="27" t="s">
        <v>17</v>
      </c>
      <c r="N148" s="27" t="s">
        <v>17</v>
      </c>
      <c r="O148" s="28" t="s">
        <v>788</v>
      </c>
      <c r="P148" s="28" t="s">
        <v>789</v>
      </c>
    </row>
    <row r="149" spans="1:16" s="4" customFormat="1" ht="43.9" customHeight="1" x14ac:dyDescent="0.2">
      <c r="A149" s="23">
        <v>177</v>
      </c>
      <c r="B149" s="23" t="s">
        <v>790</v>
      </c>
      <c r="C149" s="24" t="s">
        <v>791</v>
      </c>
      <c r="D149" s="25" t="str">
        <f>VLOOKUP(B149,'[1]актуальные данные по АЗК'!$C$74:$H$203,6,0)</f>
        <v>ПТК</v>
      </c>
      <c r="E149" s="26" t="str">
        <f>VLOOKUP(B149,'[1]актуальные данные по АЗК'!$C$74:$H$203,4,0)</f>
        <v>СП "Лавровская волость", а/д А 212, 59 км +700 м, р-н МАПП "Шумилкино"</v>
      </c>
      <c r="F149" s="26" t="s">
        <v>762</v>
      </c>
      <c r="G149" s="26" t="s">
        <v>792</v>
      </c>
      <c r="H149" s="26" t="s">
        <v>793</v>
      </c>
      <c r="I149" s="26" t="s">
        <v>18</v>
      </c>
      <c r="J149" s="26" t="s">
        <v>36</v>
      </c>
      <c r="K149" s="26" t="s">
        <v>18</v>
      </c>
      <c r="L149" s="26" t="s">
        <v>18</v>
      </c>
      <c r="M149" s="27" t="s">
        <v>17</v>
      </c>
      <c r="N149" s="27" t="s">
        <v>17</v>
      </c>
      <c r="O149" s="28" t="s">
        <v>794</v>
      </c>
      <c r="P149" s="28" t="s">
        <v>795</v>
      </c>
    </row>
    <row r="150" spans="1:16" s="4" customFormat="1" ht="43.9" customHeight="1" x14ac:dyDescent="0.2">
      <c r="A150" s="23">
        <v>178</v>
      </c>
      <c r="B150" s="23" t="s">
        <v>796</v>
      </c>
      <c r="C150" s="24" t="s">
        <v>797</v>
      </c>
      <c r="D150" s="25" t="str">
        <f>VLOOKUP(B150,'[1]актуальные данные по АЗК'!$C$74:$H$203,6,0)</f>
        <v>ПТК</v>
      </c>
      <c r="E150" s="26" t="str">
        <f>VLOOKUP(B150,'[1]актуальные данные по АЗК'!$C$74:$H$203,4,0)</f>
        <v>г. Псков, ул. Декабристов, д. 60</v>
      </c>
      <c r="F150" s="26" t="s">
        <v>756</v>
      </c>
      <c r="G150" s="26" t="s">
        <v>756</v>
      </c>
      <c r="H150" s="26" t="s">
        <v>798</v>
      </c>
      <c r="I150" s="26" t="s">
        <v>18</v>
      </c>
      <c r="J150" s="26" t="s">
        <v>36</v>
      </c>
      <c r="K150" s="26" t="s">
        <v>18</v>
      </c>
      <c r="L150" s="26" t="s">
        <v>18</v>
      </c>
      <c r="M150" s="27" t="s">
        <v>17</v>
      </c>
      <c r="N150" s="27" t="s">
        <v>17</v>
      </c>
      <c r="O150" s="28" t="s">
        <v>799</v>
      </c>
      <c r="P150" s="28" t="s">
        <v>800</v>
      </c>
    </row>
    <row r="151" spans="1:16" s="4" customFormat="1" ht="43.9" customHeight="1" x14ac:dyDescent="0.2">
      <c r="A151" s="23">
        <v>182</v>
      </c>
      <c r="B151" s="23" t="s">
        <v>801</v>
      </c>
      <c r="C151" s="24" t="s">
        <v>802</v>
      </c>
      <c r="D151" s="25" t="str">
        <f>VLOOKUP(B151,'[1]актуальные данные по АЗК'!$C$74:$H$203,6,0)</f>
        <v>ПТК</v>
      </c>
      <c r="E151" s="26" t="str">
        <f>VLOOKUP(B151,'[1]актуальные данные по АЗК'!$C$74:$H$203,4,0)</f>
        <v>г. В. Новгород, ул. Псковская, квартал 147</v>
      </c>
      <c r="F151" s="26" t="s">
        <v>235</v>
      </c>
      <c r="G151" s="26" t="s">
        <v>803</v>
      </c>
      <c r="H151" s="26" t="s">
        <v>804</v>
      </c>
      <c r="I151" s="26" t="s">
        <v>18</v>
      </c>
      <c r="J151" s="26" t="s">
        <v>36</v>
      </c>
      <c r="K151" s="26" t="s">
        <v>18</v>
      </c>
      <c r="L151" s="26" t="s">
        <v>18</v>
      </c>
      <c r="M151" s="27" t="s">
        <v>17</v>
      </c>
      <c r="N151" s="27" t="s">
        <v>17</v>
      </c>
      <c r="O151" s="28" t="s">
        <v>805</v>
      </c>
      <c r="P151" s="28" t="s">
        <v>806</v>
      </c>
    </row>
    <row r="152" spans="1:16" s="4" customFormat="1" ht="43.9" customHeight="1" x14ac:dyDescent="0.2">
      <c r="A152" s="23">
        <v>183</v>
      </c>
      <c r="B152" s="23" t="s">
        <v>807</v>
      </c>
      <c r="C152" s="24" t="s">
        <v>808</v>
      </c>
      <c r="D152" s="25" t="str">
        <f>VLOOKUP(B152,'[1]актуальные данные по АЗК'!$C$74:$H$203,6,0)</f>
        <v>ПТК</v>
      </c>
      <c r="E152" s="26" t="str">
        <f>VLOOKUP(B152,'[1]актуальные данные по АЗК'!$C$74:$H$203,4,0)</f>
        <v>г. В. Новгород, ул. Державина, д. 7</v>
      </c>
      <c r="F152" s="26" t="s">
        <v>235</v>
      </c>
      <c r="G152" s="26" t="s">
        <v>803</v>
      </c>
      <c r="H152" s="26" t="s">
        <v>809</v>
      </c>
      <c r="I152" s="26" t="s">
        <v>18</v>
      </c>
      <c r="J152" s="26" t="s">
        <v>36</v>
      </c>
      <c r="K152" s="26" t="s">
        <v>18</v>
      </c>
      <c r="L152" s="26" t="s">
        <v>18</v>
      </c>
      <c r="M152" s="27" t="s">
        <v>17</v>
      </c>
      <c r="N152" s="27" t="s">
        <v>17</v>
      </c>
      <c r="O152" s="28" t="s">
        <v>810</v>
      </c>
      <c r="P152" s="28" t="s">
        <v>811</v>
      </c>
    </row>
    <row r="153" spans="1:16" s="4" customFormat="1" ht="43.9" customHeight="1" x14ac:dyDescent="0.2">
      <c r="A153" s="23">
        <v>184</v>
      </c>
      <c r="B153" s="23" t="s">
        <v>812</v>
      </c>
      <c r="C153" s="24" t="s">
        <v>813</v>
      </c>
      <c r="D153" s="25" t="str">
        <f>VLOOKUP(B153,'[1]актуальные данные по АЗК'!$C$74:$H$203,6,0)</f>
        <v>ПТК</v>
      </c>
      <c r="E153" s="26" t="str">
        <f>VLOOKUP(B153,'[1]актуальные данные по АЗК'!$C$74:$H$203,4,0)</f>
        <v>г. В. Новгород, ул. Прусская, д. 31, квартал 147</v>
      </c>
      <c r="F153" s="26" t="s">
        <v>235</v>
      </c>
      <c r="G153" s="26" t="s">
        <v>803</v>
      </c>
      <c r="H153" s="26" t="s">
        <v>814</v>
      </c>
      <c r="I153" s="26" t="s">
        <v>18</v>
      </c>
      <c r="J153" s="26" t="s">
        <v>36</v>
      </c>
      <c r="K153" s="26" t="s">
        <v>18</v>
      </c>
      <c r="L153" s="26" t="s">
        <v>18</v>
      </c>
      <c r="M153" s="27" t="s">
        <v>17</v>
      </c>
      <c r="N153" s="27" t="s">
        <v>17</v>
      </c>
      <c r="O153" s="28" t="s">
        <v>815</v>
      </c>
      <c r="P153" s="28" t="s">
        <v>816</v>
      </c>
    </row>
    <row r="154" spans="1:16" s="4" customFormat="1" ht="43.9" customHeight="1" x14ac:dyDescent="0.2">
      <c r="A154" s="23">
        <v>185</v>
      </c>
      <c r="B154" s="23" t="s">
        <v>817</v>
      </c>
      <c r="C154" s="24" t="s">
        <v>818</v>
      </c>
      <c r="D154" s="25" t="str">
        <f>VLOOKUP(B154,'[1]актуальные данные по АЗК'!$C$74:$H$203,6,0)</f>
        <v>ПТК</v>
      </c>
      <c r="E154" s="26" t="str">
        <f>VLOOKUP(B154,'[1]актуальные данные по АЗК'!$C$74:$H$203,4,0)</f>
        <v>г. В. Новгород, пр. Корсунова, д. 38</v>
      </c>
      <c r="F154" s="26" t="s">
        <v>235</v>
      </c>
      <c r="G154" s="26" t="s">
        <v>803</v>
      </c>
      <c r="H154" s="26" t="s">
        <v>819</v>
      </c>
      <c r="I154" s="26" t="s">
        <v>18</v>
      </c>
      <c r="J154" s="26" t="s">
        <v>36</v>
      </c>
      <c r="K154" s="26" t="s">
        <v>18</v>
      </c>
      <c r="L154" s="26" t="s">
        <v>18</v>
      </c>
      <c r="M154" s="27" t="s">
        <v>17</v>
      </c>
      <c r="N154" s="27" t="s">
        <v>17</v>
      </c>
      <c r="O154" s="28" t="s">
        <v>820</v>
      </c>
      <c r="P154" s="28" t="s">
        <v>821</v>
      </c>
    </row>
    <row r="155" spans="1:16" s="4" customFormat="1" ht="43.9" customHeight="1" x14ac:dyDescent="0.2">
      <c r="A155" s="23">
        <v>186</v>
      </c>
      <c r="B155" s="23" t="s">
        <v>822</v>
      </c>
      <c r="C155" s="24" t="s">
        <v>823</v>
      </c>
      <c r="D155" s="25" t="str">
        <f>VLOOKUP(B155,'[1]актуальные данные по АЗК'!$C$74:$H$203,6,0)</f>
        <v>ПТК</v>
      </c>
      <c r="E155" s="26" t="str">
        <f>VLOOKUP(B155,'[1]актуальные данные по АЗК'!$C$74:$H$203,4,0)</f>
        <v>г. В. Новгород, ул. Б. Санкт-Петербургская, д. 163</v>
      </c>
      <c r="F155" s="26" t="s">
        <v>235</v>
      </c>
      <c r="G155" s="26" t="s">
        <v>803</v>
      </c>
      <c r="H155" s="26" t="s">
        <v>824</v>
      </c>
      <c r="I155" s="26" t="s">
        <v>18</v>
      </c>
      <c r="J155" s="26" t="s">
        <v>36</v>
      </c>
      <c r="K155" s="26" t="s">
        <v>18</v>
      </c>
      <c r="L155" s="26" t="s">
        <v>18</v>
      </c>
      <c r="M155" s="27" t="s">
        <v>17</v>
      </c>
      <c r="N155" s="27" t="s">
        <v>17</v>
      </c>
      <c r="O155" s="28" t="s">
        <v>825</v>
      </c>
      <c r="P155" s="28" t="s">
        <v>826</v>
      </c>
    </row>
    <row r="156" spans="1:16" s="4" customFormat="1" ht="43.9" customHeight="1" x14ac:dyDescent="0.2">
      <c r="A156" s="23">
        <v>187</v>
      </c>
      <c r="B156" s="23" t="s">
        <v>827</v>
      </c>
      <c r="C156" s="24" t="s">
        <v>828</v>
      </c>
      <c r="D156" s="25" t="str">
        <f>VLOOKUP(B156,'[1]актуальные данные по АЗК'!$C$74:$H$203,6,0)</f>
        <v>ПТК</v>
      </c>
      <c r="E156" s="26" t="str">
        <f>VLOOKUP(B156,'[1]актуальные данные по АЗК'!$C$74:$H$203,4,0)</f>
        <v xml:space="preserve">г. В. Новгород, перекресток пр. Мира и ул. Нехинская </v>
      </c>
      <c r="F156" s="26" t="s">
        <v>235</v>
      </c>
      <c r="G156" s="26" t="s">
        <v>803</v>
      </c>
      <c r="H156" s="26" t="s">
        <v>829</v>
      </c>
      <c r="I156" s="26" t="s">
        <v>18</v>
      </c>
      <c r="J156" s="26" t="s">
        <v>36</v>
      </c>
      <c r="K156" s="26" t="s">
        <v>18</v>
      </c>
      <c r="L156" s="26" t="s">
        <v>18</v>
      </c>
      <c r="M156" s="26" t="s">
        <v>18</v>
      </c>
      <c r="N156" s="27" t="s">
        <v>17</v>
      </c>
      <c r="O156" s="28" t="s">
        <v>830</v>
      </c>
      <c r="P156" s="28" t="s">
        <v>831</v>
      </c>
    </row>
    <row r="157" spans="1:16" s="4" customFormat="1" ht="43.9" customHeight="1" x14ac:dyDescent="0.2">
      <c r="A157" s="23">
        <v>188</v>
      </c>
      <c r="B157" s="23" t="s">
        <v>832</v>
      </c>
      <c r="C157" s="24" t="s">
        <v>833</v>
      </c>
      <c r="D157" s="25" t="str">
        <f>VLOOKUP(B157,'[1]актуальные данные по АЗК'!$C$74:$H$203,6,0)</f>
        <v>ПТК</v>
      </c>
      <c r="E157" s="26" t="str">
        <f>VLOOKUP(B157,'[1]актуальные данные по АЗК'!$C$74:$H$203,4,0)</f>
        <v>г. Окуловка, ул. Фестивальная, д. 2</v>
      </c>
      <c r="F157" s="26" t="s">
        <v>31</v>
      </c>
      <c r="G157" s="26" t="s">
        <v>834</v>
      </c>
      <c r="H157" s="26" t="s">
        <v>835</v>
      </c>
      <c r="I157" s="26" t="s">
        <v>18</v>
      </c>
      <c r="J157" s="26" t="s">
        <v>36</v>
      </c>
      <c r="K157" s="26" t="s">
        <v>18</v>
      </c>
      <c r="L157" s="26" t="s">
        <v>18</v>
      </c>
      <c r="M157" s="27" t="s">
        <v>17</v>
      </c>
      <c r="N157" s="27" t="s">
        <v>17</v>
      </c>
      <c r="O157" s="28" t="s">
        <v>836</v>
      </c>
      <c r="P157" s="28" t="s">
        <v>837</v>
      </c>
    </row>
    <row r="158" spans="1:16" s="4" customFormat="1" ht="43.9" customHeight="1" x14ac:dyDescent="0.2">
      <c r="A158" s="23">
        <v>189</v>
      </c>
      <c r="B158" s="23" t="s">
        <v>838</v>
      </c>
      <c r="C158" s="24" t="s">
        <v>839</v>
      </c>
      <c r="D158" s="25" t="str">
        <f>VLOOKUP(B158,'[1]актуальные данные по АЗК'!$C$74:$H$203,6,0)</f>
        <v>ПТК</v>
      </c>
      <c r="E158" s="26" t="str">
        <f>VLOOKUP(B158,'[1]актуальные данные по АЗК'!$C$74:$H$203,4,0)</f>
        <v>д. Невская, а/д Москва-Санкт-Петербург, 457-й км</v>
      </c>
      <c r="F158" s="26" t="s">
        <v>31</v>
      </c>
      <c r="G158" s="26" t="s">
        <v>840</v>
      </c>
      <c r="H158" s="26" t="s">
        <v>841</v>
      </c>
      <c r="I158" s="26" t="s">
        <v>18</v>
      </c>
      <c r="J158" s="26" t="s">
        <v>36</v>
      </c>
      <c r="K158" s="26" t="s">
        <v>18</v>
      </c>
      <c r="L158" s="26" t="s">
        <v>18</v>
      </c>
      <c r="M158" s="27" t="s">
        <v>17</v>
      </c>
      <c r="N158" s="27" t="s">
        <v>17</v>
      </c>
      <c r="O158" s="28" t="s">
        <v>842</v>
      </c>
      <c r="P158" s="28" t="s">
        <v>843</v>
      </c>
    </row>
    <row r="159" spans="1:16" s="4" customFormat="1" ht="43.9" customHeight="1" x14ac:dyDescent="0.2">
      <c r="A159" s="23">
        <v>190</v>
      </c>
      <c r="B159" s="23" t="s">
        <v>844</v>
      </c>
      <c r="C159" s="24" t="s">
        <v>845</v>
      </c>
      <c r="D159" s="25" t="str">
        <f>VLOOKUP(B159,'[1]актуальные данные по АЗК'!$C$74:$H$203,6,0)</f>
        <v>ПТК</v>
      </c>
      <c r="E159" s="26" t="str">
        <f>VLOOKUP(B159,'[1]актуальные данные по АЗК'!$C$74:$H$203,4,0)</f>
        <v>г. Валдай, ул. Молодежная, д. 2</v>
      </c>
      <c r="F159" s="26" t="s">
        <v>31</v>
      </c>
      <c r="G159" s="26" t="s">
        <v>846</v>
      </c>
      <c r="H159" s="26" t="s">
        <v>847</v>
      </c>
      <c r="I159" s="26" t="s">
        <v>18</v>
      </c>
      <c r="J159" s="26" t="s">
        <v>36</v>
      </c>
      <c r="K159" s="26" t="s">
        <v>18</v>
      </c>
      <c r="L159" s="26" t="s">
        <v>18</v>
      </c>
      <c r="M159" s="27" t="s">
        <v>17</v>
      </c>
      <c r="N159" s="27" t="s">
        <v>17</v>
      </c>
      <c r="O159" s="28" t="s">
        <v>848</v>
      </c>
      <c r="P159" s="28" t="s">
        <v>849</v>
      </c>
    </row>
    <row r="160" spans="1:16" s="4" customFormat="1" ht="43.9" customHeight="1" x14ac:dyDescent="0.2">
      <c r="A160" s="23">
        <v>191</v>
      </c>
      <c r="B160" s="23" t="s">
        <v>850</v>
      </c>
      <c r="C160" s="24" t="s">
        <v>851</v>
      </c>
      <c r="D160" s="25" t="str">
        <f>VLOOKUP(B160,'[1]актуальные данные по АЗК'!$C$74:$H$203,6,0)</f>
        <v>ПТК</v>
      </c>
      <c r="E160" s="26" t="str">
        <f>VLOOKUP(B160,'[1]актуальные данные по АЗК'!$C$74:$H$203,4,0)</f>
        <v>г. Чудово, а/д Москва-СПб, 581-й км, (справа по ходу движения из Москвы в СПб)</v>
      </c>
      <c r="F160" s="26" t="s">
        <v>31</v>
      </c>
      <c r="G160" s="26" t="s">
        <v>852</v>
      </c>
      <c r="H160" s="26" t="s">
        <v>853</v>
      </c>
      <c r="I160" s="26" t="s">
        <v>18</v>
      </c>
      <c r="J160" s="26" t="s">
        <v>36</v>
      </c>
      <c r="K160" s="26" t="s">
        <v>18</v>
      </c>
      <c r="L160" s="26" t="s">
        <v>18</v>
      </c>
      <c r="M160" s="27" t="s">
        <v>17</v>
      </c>
      <c r="N160" s="27" t="s">
        <v>17</v>
      </c>
      <c r="O160" s="28" t="s">
        <v>854</v>
      </c>
      <c r="P160" s="28" t="s">
        <v>855</v>
      </c>
    </row>
    <row r="161" spans="1:16" s="4" customFormat="1" ht="43.9" customHeight="1" x14ac:dyDescent="0.2">
      <c r="A161" s="23">
        <v>192</v>
      </c>
      <c r="B161" s="23" t="s">
        <v>856</v>
      </c>
      <c r="C161" s="24" t="s">
        <v>857</v>
      </c>
      <c r="D161" s="25" t="str">
        <f>VLOOKUP(B161,'[1]актуальные данные по АЗК'!$C$74:$H$203,6,0)</f>
        <v>ПТК</v>
      </c>
      <c r="E161" s="26" t="str">
        <f>VLOOKUP(B161,'[1]актуальные данные по АЗК'!$C$74:$H$203,4,0)</f>
        <v>г. В.Новгород, ул. Нехинская, д. 1 Б</v>
      </c>
      <c r="F161" s="26" t="s">
        <v>235</v>
      </c>
      <c r="G161" s="26" t="s">
        <v>803</v>
      </c>
      <c r="H161" s="26" t="s">
        <v>858</v>
      </c>
      <c r="I161" s="26" t="s">
        <v>18</v>
      </c>
      <c r="J161" s="26" t="s">
        <v>36</v>
      </c>
      <c r="K161" s="26" t="s">
        <v>18</v>
      </c>
      <c r="L161" s="26" t="s">
        <v>18</v>
      </c>
      <c r="M161" s="27" t="s">
        <v>17</v>
      </c>
      <c r="N161" s="27" t="s">
        <v>17</v>
      </c>
      <c r="O161" s="28" t="s">
        <v>859</v>
      </c>
      <c r="P161" s="28" t="s">
        <v>860</v>
      </c>
    </row>
    <row r="162" spans="1:16" s="4" customFormat="1" ht="43.9" customHeight="1" x14ac:dyDescent="0.2">
      <c r="A162" s="23">
        <v>193</v>
      </c>
      <c r="B162" s="23" t="s">
        <v>861</v>
      </c>
      <c r="C162" s="24" t="s">
        <v>862</v>
      </c>
      <c r="D162" s="25" t="str">
        <f>VLOOKUP(B162,'[1]актуальные данные по АЗК'!$C$74:$H$203,6,0)</f>
        <v>ПТК</v>
      </c>
      <c r="E162" s="26" t="str">
        <f>VLOOKUP(B162,'[1]актуальные данные по АЗК'!$C$74:$H$203,4,0)</f>
        <v>г. В. Новгород, ул. Б. Санкт-Петербургская, д. 79</v>
      </c>
      <c r="F162" s="26" t="s">
        <v>235</v>
      </c>
      <c r="G162" s="26" t="s">
        <v>803</v>
      </c>
      <c r="H162" s="26" t="s">
        <v>863</v>
      </c>
      <c r="I162" s="26" t="s">
        <v>18</v>
      </c>
      <c r="J162" s="26" t="s">
        <v>36</v>
      </c>
      <c r="K162" s="26" t="s">
        <v>18</v>
      </c>
      <c r="L162" s="26" t="s">
        <v>18</v>
      </c>
      <c r="M162" s="27" t="s">
        <v>17</v>
      </c>
      <c r="N162" s="27" t="s">
        <v>17</v>
      </c>
      <c r="O162" s="28" t="s">
        <v>864</v>
      </c>
      <c r="P162" s="28" t="s">
        <v>865</v>
      </c>
    </row>
    <row r="163" spans="1:16" s="4" customFormat="1" ht="43.9" customHeight="1" x14ac:dyDescent="0.2">
      <c r="A163" s="23">
        <v>194</v>
      </c>
      <c r="B163" s="23" t="s">
        <v>866</v>
      </c>
      <c r="C163" s="24" t="s">
        <v>867</v>
      </c>
      <c r="D163" s="25" t="str">
        <f>VLOOKUP(B163,'[1]актуальные данные по АЗК'!$C$74:$H$203,6,0)</f>
        <v>ПТК</v>
      </c>
      <c r="E163" s="26" t="str">
        <f>VLOOKUP(B163,'[1]актуальные данные по АЗК'!$C$74:$H$203,4,0)</f>
        <v>г. Старая Русса, а/д Старая Русса - Пола, 1-й км</v>
      </c>
      <c r="F163" s="26" t="s">
        <v>31</v>
      </c>
      <c r="G163" s="26" t="s">
        <v>868</v>
      </c>
      <c r="H163" s="26" t="s">
        <v>869</v>
      </c>
      <c r="I163" s="26" t="s">
        <v>18</v>
      </c>
      <c r="J163" s="26" t="s">
        <v>36</v>
      </c>
      <c r="K163" s="26" t="s">
        <v>18</v>
      </c>
      <c r="L163" s="26" t="s">
        <v>18</v>
      </c>
      <c r="M163" s="27" t="s">
        <v>17</v>
      </c>
      <c r="N163" s="27" t="s">
        <v>17</v>
      </c>
      <c r="O163" s="28" t="s">
        <v>870</v>
      </c>
      <c r="P163" s="28" t="s">
        <v>871</v>
      </c>
    </row>
    <row r="164" spans="1:16" s="4" customFormat="1" ht="43.9" customHeight="1" x14ac:dyDescent="0.2">
      <c r="A164" s="23">
        <v>195</v>
      </c>
      <c r="B164" s="23" t="s">
        <v>872</v>
      </c>
      <c r="C164" s="24" t="s">
        <v>873</v>
      </c>
      <c r="D164" s="25" t="str">
        <f>VLOOKUP(B164,'[1]актуальные данные по АЗК'!$C$74:$H$203,6,0)</f>
        <v>ПТК</v>
      </c>
      <c r="E164" s="26" t="str">
        <f>VLOOKUP(B164,'[1]актуальные данные по АЗК'!$C$74:$H$203,4,0)</f>
        <v>г. Боровичи, ул. Мира, д. 38</v>
      </c>
      <c r="F164" s="26" t="s">
        <v>31</v>
      </c>
      <c r="G164" s="26" t="s">
        <v>874</v>
      </c>
      <c r="H164" s="26" t="s">
        <v>875</v>
      </c>
      <c r="I164" s="26" t="s">
        <v>18</v>
      </c>
      <c r="J164" s="26" t="s">
        <v>36</v>
      </c>
      <c r="K164" s="26" t="s">
        <v>18</v>
      </c>
      <c r="L164" s="26" t="s">
        <v>18</v>
      </c>
      <c r="M164" s="27" t="s">
        <v>17</v>
      </c>
      <c r="N164" s="27" t="s">
        <v>17</v>
      </c>
      <c r="O164" s="28" t="s">
        <v>876</v>
      </c>
      <c r="P164" s="28" t="s">
        <v>877</v>
      </c>
    </row>
  </sheetData>
  <autoFilter ref="A1:P164">
    <filterColumn colId="8" showButton="0"/>
    <filterColumn colId="9" showButton="0"/>
    <filterColumn colId="10" showButton="0"/>
    <filterColumn colId="11" showButton="0"/>
    <filterColumn colId="12" showButton="0"/>
    <filterColumn colId="14" showButton="0"/>
  </autoFilter>
  <dataConsolidate/>
  <mergeCells count="9">
    <mergeCell ref="O1:P2"/>
    <mergeCell ref="I1:N1"/>
    <mergeCell ref="H1:H2"/>
    <mergeCell ref="A1:A2"/>
    <mergeCell ref="C1:C2"/>
    <mergeCell ref="D1:D2"/>
    <mergeCell ref="E1:E2"/>
    <mergeCell ref="F1:F2"/>
    <mergeCell ref="G1:G2"/>
  </mergeCells>
  <conditionalFormatting sqref="I3:L20 M3:M21">
    <cfRule type="containsText" dxfId="5" priority="95" operator="containsText" text="да">
      <formula>NOT(ISERROR(SEARCH("да",I3)))</formula>
    </cfRule>
    <cfRule type="containsText" dxfId="4" priority="96" operator="containsText" text="нет">
      <formula>NOT(ISERROR(SEARCH("нет",I3)))</formula>
    </cfRule>
  </conditionalFormatting>
  <conditionalFormatting sqref="N3:N22">
    <cfRule type="containsText" dxfId="3" priority="77" operator="containsText" text="да">
      <formula>NOT(ISERROR(SEARCH("да",N3)))</formula>
    </cfRule>
    <cfRule type="containsText" dxfId="2" priority="78" operator="containsText" text="нет">
      <formula>NOT(ISERROR(SEARCH("нет",N3)))</formula>
    </cfRule>
  </conditionalFormatting>
  <conditionalFormatting sqref="N24 N26:N39">
    <cfRule type="containsText" dxfId="1" priority="75" operator="containsText" text="да">
      <formula>NOT(ISERROR(SEARCH("да",N24)))</formula>
    </cfRule>
    <cfRule type="containsText" dxfId="0" priority="76" operator="containsText" text="нет">
      <formula>NOT(ISERROR(SEARCH("нет",N24)))</formula>
    </cfRule>
  </conditionalFormatting>
  <printOptions horizontalCentered="1"/>
  <pageMargins left="0.15748031496062992" right="0" top="0" bottom="0" header="0" footer="0"/>
  <pageSetup paperSize="8" scale="48" fitToHeight="0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'C:\Users\svlazugina\AppData\Local\Microsoft\Windows\INetCache\Content.Outlook\BGSOX5ZP\[Дополнительный сервис АЗК 2.xlsx]Лист1'!#REF!</xm:f>
          </x14:formula1>
          <xm:sqref>G1:G1048576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АЗС </vt:lpstr>
      <vt:lpstr>дополнительный сервис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Dmitry Efimov</cp:lastModifiedBy>
  <dcterms:created xsi:type="dcterms:W3CDTF">2020-11-26T13:42:51Z</dcterms:created>
  <dcterms:modified xsi:type="dcterms:W3CDTF">2020-12-04T07:26:29Z</dcterms:modified>
</cp:coreProperties>
</file>